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64011"/>
  <bookViews>
    <workbookView xWindow="0" yWindow="0" windowWidth="24240" windowHeight="12600"/>
  </bookViews>
  <sheets>
    <sheet name="Лист1" sheetId="1" r:id="rId1"/>
    <sheet name="Лист2" sheetId="2" r:id="rId2"/>
  </sheets>
  <definedNames>
    <definedName name="_xlnm._FilterDatabase" localSheetId="0" hidden="1">Лист1!$B$11:$D$91</definedName>
  </definedNames>
  <calcPr calcId="162913"/>
</workbook>
</file>

<file path=xl/calcChain.xml><?xml version="1.0" encoding="utf-8"?>
<calcChain xmlns="http://schemas.openxmlformats.org/spreadsheetml/2006/main">
  <c r="G11" i="1" l="1"/>
  <c r="H11" i="1"/>
  <c r="I11" i="1" s="1"/>
  <c r="J11" i="1" s="1"/>
  <c r="K11" i="1" s="1"/>
  <c r="L11" i="1" s="1"/>
  <c r="M11" i="1" s="1"/>
  <c r="N11" i="1" s="1"/>
  <c r="O11" i="1" s="1"/>
  <c r="P11" i="1" s="1"/>
  <c r="Q11" i="1" s="1"/>
  <c r="R11" i="1" s="1"/>
  <c r="B11" i="1" l="1"/>
  <c r="C11" i="1" s="1"/>
  <c r="D11" i="1" s="1"/>
  <c r="E11" i="1" s="1"/>
  <c r="F11" i="1" s="1"/>
  <c r="A71" i="1" l="1"/>
  <c r="A72" i="1" s="1"/>
  <c r="A73" i="1" s="1"/>
  <c r="A74" i="1" s="1"/>
  <c r="A75" i="1" s="1"/>
  <c r="A78" i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67" i="1" l="1"/>
  <c r="A68" i="1" s="1"/>
  <c r="A62" i="1"/>
  <c r="A63" i="1" s="1"/>
  <c r="A64" i="1" s="1"/>
  <c r="A47" i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38" i="1"/>
  <c r="A39" i="1" s="1"/>
  <c r="A40" i="1" s="1"/>
  <c r="A41" i="1" s="1"/>
  <c r="A42" i="1" s="1"/>
  <c r="A43" i="1" s="1"/>
  <c r="A44" i="1" s="1"/>
  <c r="A14" i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<sst xmlns="http://schemas.openxmlformats.org/spreadsheetml/2006/main" count="362" uniqueCount="172">
  <si>
    <t>Форма 6 «Технико-коммерческое предложение»</t>
  </si>
  <si>
    <t>ТЕХНИКО-КОММЕРЧЕСКОЕ ПРЕДЛОЖЕНИЕ</t>
  </si>
  <si>
    <t xml:space="preserve">№ ПДО: </t>
  </si>
  <si>
    <t>№ п/п</t>
  </si>
  <si>
    <t>Наименование МТР</t>
  </si>
  <si>
    <t>Колич</t>
  </si>
  <si>
    <t>ЕИ</t>
  </si>
  <si>
    <t>Наименование Товара</t>
  </si>
  <si>
    <t>Фактич. срок поставки</t>
  </si>
  <si>
    <t>Производитель</t>
  </si>
  <si>
    <t>Цена (руб.) без НДС</t>
  </si>
  <si>
    <t>Сумма (руб.) без НДС</t>
  </si>
  <si>
    <t>Сумма НДС (руб.)</t>
  </si>
  <si>
    <t>Сумма (руб.) с НДС</t>
  </si>
  <si>
    <t>Подпись:________________________________ /Должность, Фамилия И.О./</t>
  </si>
  <si>
    <t>МП</t>
  </si>
  <si>
    <t>Участник закупки: ____________________________________________________________________</t>
  </si>
  <si>
    <t>ГОСТ,ТУ, заказн.документ.</t>
  </si>
  <si>
    <t>Кол.</t>
  </si>
  <si>
    <t>ИТОГО:</t>
  </si>
  <si>
    <t>Проект</t>
  </si>
  <si>
    <t>шт</t>
  </si>
  <si>
    <t>м</t>
  </si>
  <si>
    <t>кг</t>
  </si>
  <si>
    <t>уп</t>
  </si>
  <si>
    <t>Гарантийные обязательства</t>
  </si>
  <si>
    <t>ЛОТ №1</t>
  </si>
  <si>
    <t>Кат.пр. ЛГ-35/11, КР. ДВ (ИД 1.533)</t>
  </si>
  <si>
    <t>Кат.пр. 1А-1М, КР. ДВ (ИД 1.512)</t>
  </si>
  <si>
    <t>Выключатель пакетный CSC-316, 16А, 3P, без каб.вв</t>
  </si>
  <si>
    <t>Кат.пр. 1А-1М, КР. ДВ (ИД 1.512), Цех №17. Азотные установки, КР. ДВ (ИД 1.372)</t>
  </si>
  <si>
    <t>Клемма WAGO 2273-244 4 пров. Паста Cu/Al</t>
  </si>
  <si>
    <t>Коробка КСРВ 301410(42C2)-4FL2A-4FL2C</t>
  </si>
  <si>
    <t>Кат.пр. 1А-1М; Кат.пр. ЛГ-35/11</t>
  </si>
  <si>
    <t>Наконечник кабельный мед. КВТ 16-8-6</t>
  </si>
  <si>
    <t>Бирка маркировочная У134У3.5</t>
  </si>
  <si>
    <t>Кат.пр. 1А-1М</t>
  </si>
  <si>
    <t>Предохранитель ПН2-250/250А</t>
  </si>
  <si>
    <t>Светильник LZ.OPL ECO LED 1200 5000K</t>
  </si>
  <si>
    <t>Светильник ЗОМ-80LED IP54 красн U=50-265</t>
  </si>
  <si>
    <t>Труба водогаз. Ду 20(3/4) оцинк</t>
  </si>
  <si>
    <t>Труба гофр. DN17, полиамид с зондом</t>
  </si>
  <si>
    <t>Кат.пр. 1А-1М, Цех №5,  ГФУ, Цех №5. УНСЩС, Цех №5. УПСК (Мокрый катализ), Цех №5. Уст. 25/7, Цех №5. УКФГ</t>
  </si>
  <si>
    <t>Труба гофр. DN23, полиамид с зондом</t>
  </si>
  <si>
    <t>Уголок 40х40х4 Ст3сп 5</t>
  </si>
  <si>
    <t>Хомутик С437 У2, для кабеля D до27 мм</t>
  </si>
  <si>
    <t>ЛОТ №2</t>
  </si>
  <si>
    <t>Цех №1. АВТ-4, КР. ДВ (ИД 1.477)</t>
  </si>
  <si>
    <t>Цех №1. АВТ-4, КР. ДВ (Эл. Тех. Работы)</t>
  </si>
  <si>
    <t>Лампа LAMP-BA9S-LED-Б-220В</t>
  </si>
  <si>
    <t>Цех №1. ВТ-3, КР. ДВ (ИД 1.434)</t>
  </si>
  <si>
    <t>Модуль защитного отключения F202 25А, Iоткл=30mА</t>
  </si>
  <si>
    <t>Цех №1. Битумная, Цех №5. УПСК (Кодиак)</t>
  </si>
  <si>
    <t>Замки для бандажа СМ-12</t>
  </si>
  <si>
    <t>Цех №1. Битумная, КР. ДВ (ИД 1.640)</t>
  </si>
  <si>
    <t>Рубильник ЯБ1-2 250А</t>
  </si>
  <si>
    <t>Светильник В3Г-200</t>
  </si>
  <si>
    <t>Уголок 45х45х5 Стпс 5</t>
  </si>
  <si>
    <t>Цех №1. АВТ-4, Цех №1. Битумная, Цех №4. Л-24-6</t>
  </si>
  <si>
    <t>Фильтр воздушный SK 3183 IS RITALL</t>
  </si>
  <si>
    <t>Цех №1. Битумная, Цех №4. Л-24-6, Цех №5. УКФГ</t>
  </si>
  <si>
    <t>Фольга ДПРХМ 0,065х100 НД АД</t>
  </si>
  <si>
    <t>ЛОТ №3</t>
  </si>
  <si>
    <t>Цех №4. Л-24-6, КР. ДВ (ИД 1.819)</t>
  </si>
  <si>
    <t>Цех №4. ГОБКК, КР. ДВ (ИД 1.262)</t>
  </si>
  <si>
    <t>Изолятор торцевой ЕК2,5, клемм ZK</t>
  </si>
  <si>
    <t>Выключатель нагрузки ОТ 630Е03 630А 3Р</t>
  </si>
  <si>
    <t>Клемма ZK2,5, 24A, 1000B</t>
  </si>
  <si>
    <t>Клемма ZK2,5-BL, 24А, 1000В</t>
  </si>
  <si>
    <t>Цех №4. ГОБКК; Цех №4. Л-24-6</t>
  </si>
  <si>
    <t>Клемма WAGO 222-413</t>
  </si>
  <si>
    <t>Ручка управления OTV800EK</t>
  </si>
  <si>
    <t>Цех №4. Л-24-6</t>
  </si>
  <si>
    <t>Лампа SON 70W</t>
  </si>
  <si>
    <t>Светильник EVA-4060-2100-1FGF2KG-G</t>
  </si>
  <si>
    <t>Светильник LZ LED 1200EM 5000K c</t>
  </si>
  <si>
    <t>Фиксатор торцевой BAZI клемм ZK 5,2мм</t>
  </si>
  <si>
    <t>Швеллер 140мм-У Ст3сп5</t>
  </si>
  <si>
    <t>ЛОТ №4</t>
  </si>
  <si>
    <t>Цех №5. Участок спец. Реаг. Хоз-во метанола, ТР. ДВ (ИД 1.507)</t>
  </si>
  <si>
    <t>Цех №5. УНСЩС/, КР. ДВ (ИД 1.689)</t>
  </si>
  <si>
    <t xml:space="preserve">Кабель ВВГнг(A)-LS 4х10 </t>
  </si>
  <si>
    <t>Цех №5. Уст. 25/7, КР. ДВ (ИД 1.530)</t>
  </si>
  <si>
    <t>Цех №5. УПСК (Кодиак)? КР. ДВ (ИД 1.531)</t>
  </si>
  <si>
    <t>Набор для оконцевания Е-150-Е</t>
  </si>
  <si>
    <t>Цех №17. Азотные установки, КР. ДВ (ИД 1.372)</t>
  </si>
  <si>
    <t>Выключатель автоматический S201 C16</t>
  </si>
  <si>
    <t>Выключатель ПГ откр уст. 1 клав. 10А/250В</t>
  </si>
  <si>
    <t>Светильник ЛПО 50 2х40</t>
  </si>
  <si>
    <t>ЛОТ №5</t>
  </si>
  <si>
    <t>ЛОТ №6</t>
  </si>
  <si>
    <t>Трубка ТУТ 33/14мм</t>
  </si>
  <si>
    <t>Трубка ТУТ 40/20</t>
  </si>
  <si>
    <t>Трубка ТУТ 45/18мм</t>
  </si>
  <si>
    <t>Трубка ТУТ ТТК (4:1) 32/8</t>
  </si>
  <si>
    <t>ЛОТ №7</t>
  </si>
  <si>
    <t>КР. ДВ (ИД 1.819)</t>
  </si>
  <si>
    <t>Шайба 14 65Г 016 гроверная оцинк.</t>
  </si>
  <si>
    <t>Шайба 14.01.08кп. 016</t>
  </si>
  <si>
    <t>ГОСТ 31966-2012</t>
  </si>
  <si>
    <t>Термон</t>
  </si>
  <si>
    <t>Горэлтех</t>
  </si>
  <si>
    <t>ГОСТ 31565-2012 ГОСТ 22483-2012</t>
  </si>
  <si>
    <t>КР. ДВ (ИД 1.512)</t>
  </si>
  <si>
    <t>Муфта 05.00.001.01-03 Ст20</t>
  </si>
  <si>
    <t>Цех №5. Уст. 25/7</t>
  </si>
  <si>
    <t>Наконечник кабельный мед. КВТ 95-12-15</t>
  </si>
  <si>
    <t>5 лет</t>
  </si>
  <si>
    <t>АВТ-3 кабельные трассы</t>
  </si>
  <si>
    <t>Лист профилированный оц. H75-750-0,8 длиной 2м</t>
  </si>
  <si>
    <t>Кат.пр. 1А-1М, Цех №4. Л-24-6, Цех №5. УКФГ, Цех №5. УПСК</t>
  </si>
  <si>
    <t>не менее 24 мес</t>
  </si>
  <si>
    <t>ВНИМАНИЕ:
ПОЛЯ ВЫДЕЛЕННЫЕ ЖЕЛТЫМ ЦВЕТОМ ПОДЛЕЖАТ ОБЯЗАТЕЛЬНОМУ ЗАПОЛНЕНИЮ, В СЛУЧАЕ ОТСУТСТВИЯ ТРЕБУЕМОЙ ИНФОРМАЦИИ, ОФЕРТА К РАССМОТРЕНИЮ НЕ ПРИНИМАЕТСЯ!</t>
  </si>
  <si>
    <t>Не допускается изменение структуры таблиц участниками закупки.</t>
  </si>
  <si>
    <t>К.Р. 2020</t>
  </si>
  <si>
    <t>Наконечник НКИ 5.5-6 кольцо 4-6мм (1 упаковка = 100 шт.)</t>
  </si>
  <si>
    <t>не менее 12 мес</t>
  </si>
  <si>
    <t>Шайба 6  оцинк.</t>
  </si>
  <si>
    <t>Шайба 8 оцинк.</t>
  </si>
  <si>
    <t>Гайка М8-6Н оцинк</t>
  </si>
  <si>
    <t>Гайка М6 оцинк</t>
  </si>
  <si>
    <t>Гайка М14х1,5 12574811 оцинк</t>
  </si>
  <si>
    <t>Болт М6х20 с гайкой и шайбой м. КНЕ-001 оцинк.</t>
  </si>
  <si>
    <t>Болт М6х30 оцинк</t>
  </si>
  <si>
    <t>Кабель ВБШвнг(А)-LS-1 4х2,5</t>
  </si>
  <si>
    <t>Кабель ВБШвнг(А)-LS-1 5х16</t>
  </si>
  <si>
    <t>Кабель ВБШвнг(А)-LS-1 5х2,5</t>
  </si>
  <si>
    <t>Кабель ВВГнг(А)-LS-1 4х6</t>
  </si>
  <si>
    <t>Кабель КВБбШвнг(А)-LS-1 5х1,5</t>
  </si>
  <si>
    <t>Кабель КВВГЭнг(А)-LS-1 5х1,5</t>
  </si>
  <si>
    <t>Кабель КВВГЭнг(А)-LS-1 7х1,5</t>
  </si>
  <si>
    <t>Кабель КВВГнг(А)-LS-1 19х1,5</t>
  </si>
  <si>
    <t>Кабель ВВГнг (А)-LS-1 4х35</t>
  </si>
  <si>
    <t>Кабель ВБШвнг(A)-LS-1 4х25</t>
  </si>
  <si>
    <t>Кабель ВВГнг(А)-LS-1 5х70</t>
  </si>
  <si>
    <t>Кабель КВБВнг-LS-1 7х1,5</t>
  </si>
  <si>
    <t>Кабель ВВГнг (А)-LS-1 5х16</t>
  </si>
  <si>
    <t>Кабель ВВГнг (А)-LS-1 4х95</t>
  </si>
  <si>
    <t>ГОСТ 10434-82, ГОСТ Р 51323.1-99, ГОСТ Р 51323.2-99</t>
  </si>
  <si>
    <t>ГОСТ Р 52868-2007</t>
  </si>
  <si>
    <t>ГОСТ 7386-80</t>
  </si>
  <si>
    <t>Металлорукав МПГ-18 (1 уп. =50 м)</t>
  </si>
  <si>
    <t>упак.</t>
  </si>
  <si>
    <t>не менее 12 мес.</t>
  </si>
  <si>
    <t>ТУ 27.33.13.130-030-998564332018</t>
  </si>
  <si>
    <t>не менее 6 мес.</t>
  </si>
  <si>
    <t>ГОСТ 3262-75</t>
  </si>
  <si>
    <t>ГОСТ 8509-86</t>
  </si>
  <si>
    <t>ГОСТ 8240-97</t>
  </si>
  <si>
    <t>ГОСТ 7798-70</t>
  </si>
  <si>
    <t>ГОСТ 5915-70</t>
  </si>
  <si>
    <t>ГОСТ 11371-78</t>
  </si>
  <si>
    <t>ГОСТ 24045-2016</t>
  </si>
  <si>
    <t>Короб металлический СУ 100х100 S=1,2 мм(гор.цинк.)</t>
  </si>
  <si>
    <t>ТУ 3449-032-47022248-2012</t>
  </si>
  <si>
    <t>Полоса перф. ПП40 L=2м (гор.цинк.) S=2,5 мм</t>
  </si>
  <si>
    <t>ТУ 3424-050-0578109-2009</t>
  </si>
  <si>
    <t>ТУ 27.40.25-001-88466159-19</t>
  </si>
  <si>
    <t>ТУ 3461-001-69016606-2010</t>
  </si>
  <si>
    <t>RU C-IT.ME77.B01801</t>
  </si>
  <si>
    <t>ГОСТ 15150-69 ГОСТ 14254-96</t>
  </si>
  <si>
    <t>ГОСТ Р 51330.9-99, ГОСТ Р 51330.13-99</t>
  </si>
  <si>
    <t>SGC1SCA022775R3670</t>
  </si>
  <si>
    <t>ГОСТ 25034-85</t>
  </si>
  <si>
    <t>АВВ</t>
  </si>
  <si>
    <t>ГОСТ Р 53073-2008 </t>
  </si>
  <si>
    <t>ГОСТ Р 54350-2011</t>
  </si>
  <si>
    <t>RU C-IT.DE77.B02596</t>
  </si>
  <si>
    <t>ГОСТ 17516  ГОСТ 12.2.007.0-75</t>
  </si>
  <si>
    <t>ГОСТ 16336 и ГОСТ 16337 по ТУ 2247-002-59861269-2006</t>
  </si>
  <si>
    <t>ГОСТ 8966-75</t>
  </si>
  <si>
    <t>Срок поставки Январь 2020, но не более 20 к.д. с даты акцепта.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</si>
</sst>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&quot;р.&quot;_-;\-* #,##0.00&quot;р.&quot;_-;_-* &quot;-&quot;??&quot;р.&quot;_-;_-@_-"/>
    <numFmt numFmtId="165" formatCode="_-* #,##0.00&quot;р.&quot;_-;\-* #,##0.00&quot;р.&quot;_-;_-* \-??&quot;р.&quot;_-;_-@_-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i/>
      <sz val="8"/>
      <color rgb="FF000000"/>
      <name val="Times New Roman"/>
      <family val="1"/>
      <charset val="204"/>
    </font>
    <font>
      <u/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Courier New Cyr"/>
      <family val="3"/>
      <charset val="204"/>
    </font>
    <font>
      <sz val="10"/>
      <name val="Arial Cyr"/>
      <family val="2"/>
      <charset val="204"/>
    </font>
    <font>
      <sz val="10"/>
      <name val="Times New Roman Cyr"/>
      <family val="1"/>
      <charset val="204"/>
    </font>
    <font>
      <sz val="10"/>
      <name val="Arial"/>
      <family val="2"/>
      <charset val="204"/>
    </font>
    <font>
      <sz val="8"/>
      <color theme="1"/>
      <name val="Tahoma"/>
      <family val="2"/>
      <charset val="204"/>
    </font>
    <font>
      <sz val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sz val="8"/>
      <color rgb="FFFF0000"/>
      <name val="Calibri"/>
      <family val="2"/>
      <scheme val="minor"/>
    </font>
    <font>
      <b/>
      <sz val="8"/>
      <name val="Times New Roman"/>
      <family val="1"/>
      <charset val="204"/>
    </font>
    <font>
      <sz val="8"/>
      <color rgb="FF333333"/>
      <name val="Times New Roman"/>
      <family val="1"/>
      <charset val="204"/>
    </font>
    <font>
      <sz val="8"/>
      <color rgb="FF222222"/>
      <name val="Times New Roman"/>
      <family val="1"/>
      <charset val="204"/>
    </font>
    <font>
      <sz val="8"/>
      <color rgb="FF3F484E"/>
      <name val="Times New Roman"/>
      <family val="1"/>
      <charset val="204"/>
    </font>
    <font>
      <sz val="8"/>
      <color rgb="FF545454"/>
      <name val="Times New Roman"/>
      <family val="1"/>
      <charset val="204"/>
    </font>
    <font>
      <sz val="8"/>
      <color rgb="FF36393F"/>
      <name val="Times New Roman"/>
      <family val="1"/>
      <charset val="204"/>
    </font>
    <font>
      <sz val="8"/>
      <color rgb="FF292929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1">
    <xf numFmtId="0" fontId="0" fillId="0" borderId="0"/>
    <xf numFmtId="0" fontId="1" fillId="0" borderId="0"/>
    <xf numFmtId="0" fontId="8" fillId="0" borderId="0"/>
    <xf numFmtId="0" fontId="9" fillId="0" borderId="0"/>
    <xf numFmtId="165" fontId="9" fillId="0" borderId="0" applyFill="0" applyBorder="0" applyAlignment="0" applyProtection="0"/>
    <xf numFmtId="0" fontId="10" fillId="0" borderId="0"/>
    <xf numFmtId="0" fontId="11" fillId="0" borderId="0"/>
    <xf numFmtId="0" fontId="10" fillId="0" borderId="0"/>
    <xf numFmtId="0" fontId="10" fillId="0" borderId="0"/>
    <xf numFmtId="9" fontId="10" fillId="0" borderId="0" applyFill="0" applyBorder="0" applyAlignment="0" applyProtection="0"/>
    <xf numFmtId="4" fontId="12" fillId="0" borderId="0">
      <alignment vertical="center"/>
    </xf>
    <xf numFmtId="0" fontId="13" fillId="0" borderId="0"/>
    <xf numFmtId="0" fontId="14" fillId="0" borderId="0"/>
    <xf numFmtId="164" fontId="14" fillId="0" borderId="0" applyFont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165" fontId="9" fillId="0" borderId="0" applyFill="0" applyBorder="0" applyAlignment="0" applyProtection="0"/>
    <xf numFmtId="0" fontId="10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9" fillId="0" borderId="0"/>
    <xf numFmtId="0" fontId="9" fillId="0" borderId="0"/>
  </cellStyleXfs>
  <cellXfs count="108">
    <xf numFmtId="0" fontId="0" fillId="0" borderId="0" xfId="0"/>
    <xf numFmtId="0" fontId="2" fillId="0" borderId="0" xfId="0" applyFont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1" fontId="1" fillId="2" borderId="0" xfId="1" applyNumberFormat="1" applyFill="1"/>
    <xf numFmtId="1" fontId="2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3" fillId="0" borderId="5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Alignment="1">
      <alignment horizontal="justify" vertical="center"/>
    </xf>
    <xf numFmtId="0" fontId="2" fillId="0" borderId="0" xfId="0" applyFont="1" applyFill="1" applyAlignment="1">
      <alignment horizontal="justify" vertical="center"/>
    </xf>
    <xf numFmtId="0" fontId="2" fillId="2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/>
    <xf numFmtId="49" fontId="5" fillId="0" borderId="0" xfId="0" applyNumberFormat="1" applyFont="1" applyAlignment="1">
      <alignment wrapText="1"/>
    </xf>
    <xf numFmtId="0" fontId="5" fillId="0" borderId="0" xfId="0" applyFont="1" applyFill="1"/>
    <xf numFmtId="0" fontId="2" fillId="0" borderId="0" xfId="0" applyFont="1" applyFill="1"/>
    <xf numFmtId="0" fontId="2" fillId="0" borderId="0" xfId="0" applyFont="1"/>
    <xf numFmtId="49" fontId="2" fillId="0" borderId="0" xfId="0" applyNumberFormat="1" applyFont="1" applyAlignment="1">
      <alignment wrapText="1"/>
    </xf>
    <xf numFmtId="0" fontId="2" fillId="0" borderId="5" xfId="0" applyFont="1" applyFill="1" applyBorder="1"/>
    <xf numFmtId="0" fontId="2" fillId="0" borderId="6" xfId="0" applyFont="1" applyFill="1" applyBorder="1"/>
    <xf numFmtId="1" fontId="4" fillId="0" borderId="4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5" fillId="2" borderId="1" xfId="6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16" fontId="15" fillId="2" borderId="1" xfId="0" applyNumberFormat="1" applyFont="1" applyFill="1" applyBorder="1" applyAlignment="1">
      <alignment vertical="center" wrapText="1"/>
    </xf>
    <xf numFmtId="16" fontId="15" fillId="0" borderId="1" xfId="0" applyNumberFormat="1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19" fillId="4" borderId="0" xfId="0" applyFont="1" applyFill="1" applyBorder="1" applyAlignment="1">
      <alignment vertical="center"/>
    </xf>
    <xf numFmtId="0" fontId="2" fillId="4" borderId="0" xfId="0" applyFont="1" applyFill="1" applyBorder="1" applyAlignment="1">
      <alignment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1" fontId="4" fillId="5" borderId="1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7" fillId="3" borderId="9" xfId="0" applyFont="1" applyFill="1" applyBorder="1" applyAlignment="1">
      <alignment horizontal="center" vertical="top" wrapText="1"/>
    </xf>
    <xf numFmtId="0" fontId="18" fillId="3" borderId="10" xfId="0" applyFont="1" applyFill="1" applyBorder="1" applyAlignment="1"/>
    <xf numFmtId="0" fontId="18" fillId="3" borderId="11" xfId="0" applyFont="1" applyFill="1" applyBorder="1" applyAlignment="1"/>
    <xf numFmtId="0" fontId="18" fillId="3" borderId="12" xfId="0" applyFont="1" applyFill="1" applyBorder="1" applyAlignment="1"/>
    <xf numFmtId="0" fontId="18" fillId="3" borderId="0" xfId="0" applyFont="1" applyFill="1" applyBorder="1" applyAlignment="1"/>
    <xf numFmtId="0" fontId="18" fillId="3" borderId="13" xfId="0" applyFont="1" applyFill="1" applyBorder="1" applyAlignment="1"/>
    <xf numFmtId="0" fontId="18" fillId="3" borderId="14" xfId="0" applyFont="1" applyFill="1" applyBorder="1" applyAlignment="1"/>
    <xf numFmtId="0" fontId="18" fillId="3" borderId="15" xfId="0" applyFont="1" applyFill="1" applyBorder="1" applyAlignment="1"/>
    <xf numFmtId="0" fontId="18" fillId="3" borderId="16" xfId="0" applyFont="1" applyFill="1" applyBorder="1" applyAlignment="1"/>
    <xf numFmtId="0" fontId="4" fillId="0" borderId="1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1" fontId="16" fillId="0" borderId="4" xfId="0" applyNumberFormat="1" applyFont="1" applyBorder="1" applyAlignment="1">
      <alignment horizontal="left" vertical="center" wrapText="1"/>
    </xf>
    <xf numFmtId="1" fontId="16" fillId="0" borderId="5" xfId="0" applyNumberFormat="1" applyFont="1" applyBorder="1" applyAlignment="1">
      <alignment horizontal="left" vertical="center" wrapText="1"/>
    </xf>
    <xf numFmtId="1" fontId="16" fillId="0" borderId="6" xfId="0" applyNumberFormat="1" applyFont="1" applyBorder="1" applyAlignment="1">
      <alignment horizontal="left" vertical="center" wrapText="1"/>
    </xf>
    <xf numFmtId="1" fontId="3" fillId="0" borderId="4" xfId="0" applyNumberFormat="1" applyFont="1" applyBorder="1" applyAlignment="1">
      <alignment horizontal="left" vertical="center" wrapText="1"/>
    </xf>
    <xf numFmtId="1" fontId="3" fillId="0" borderId="5" xfId="0" applyNumberFormat="1" applyFont="1" applyBorder="1" applyAlignment="1">
      <alignment horizontal="left" vertical="center" wrapText="1"/>
    </xf>
    <xf numFmtId="1" fontId="3" fillId="0" borderId="6" xfId="0" applyNumberFormat="1" applyFont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 applyAlignment="1">
      <alignment wrapText="1"/>
    </xf>
    <xf numFmtId="0" fontId="5" fillId="3" borderId="0" xfId="0" applyFont="1" applyFill="1" applyAlignment="1">
      <alignment vertical="center"/>
    </xf>
    <xf numFmtId="49" fontId="5" fillId="3" borderId="0" xfId="0" applyNumberFormat="1" applyFont="1" applyFill="1" applyAlignment="1">
      <alignment vertical="center" wrapText="1"/>
    </xf>
    <xf numFmtId="0" fontId="20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2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>
      <alignment vertical="center" wrapText="1"/>
    </xf>
    <xf numFmtId="0" fontId="24" fillId="0" borderId="1" xfId="0" applyFont="1" applyBorder="1" applyAlignment="1">
      <alignment wrapText="1"/>
    </xf>
    <xf numFmtId="0" fontId="25" fillId="0" borderId="0" xfId="0" applyFont="1" applyAlignment="1">
      <alignment wrapText="1"/>
    </xf>
    <xf numFmtId="0" fontId="23" fillId="0" borderId="0" xfId="0" applyFont="1" applyAlignment="1">
      <alignment vertical="center" wrapText="1"/>
    </xf>
  </cellXfs>
  <cellStyles count="31">
    <cellStyle name="Денежный 2" xfId="4"/>
    <cellStyle name="Денежный 2 2" xfId="14"/>
    <cellStyle name="Денежный 2 3" xfId="15"/>
    <cellStyle name="Денежный 2 4" xfId="16"/>
    <cellStyle name="Денежный 2 5" xfId="17"/>
    <cellStyle name="Денежный 3" xfId="13"/>
    <cellStyle name="Обычный" xfId="0" builtinId="0"/>
    <cellStyle name="Обычный 2" xfId="2"/>
    <cellStyle name="Обычный 2 2" xfId="5"/>
    <cellStyle name="Обычный 2 3" xfId="11"/>
    <cellStyle name="Обычный 2 3 2" xfId="19"/>
    <cellStyle name="Обычный 2 3 3" xfId="20"/>
    <cellStyle name="Обычный 2 3 4" xfId="21"/>
    <cellStyle name="Обычный 2 3 5" xfId="22"/>
    <cellStyle name="Обычный 2 3 6" xfId="18"/>
    <cellStyle name="Обычный 2 4" xfId="23"/>
    <cellStyle name="Обычный 2 5" xfId="24"/>
    <cellStyle name="Обычный 2 6" xfId="25"/>
    <cellStyle name="Обычный 2 7" xfId="26"/>
    <cellStyle name="Обычный 3" xfId="6"/>
    <cellStyle name="Обычный 4" xfId="7"/>
    <cellStyle name="Обычный 5" xfId="8"/>
    <cellStyle name="Обычный 6" xfId="3"/>
    <cellStyle name="Обычный 6 2" xfId="27"/>
    <cellStyle name="Обычный 6 3" xfId="28"/>
    <cellStyle name="Обычный 6 4" xfId="29"/>
    <cellStyle name="Обычный 6 5" xfId="30"/>
    <cellStyle name="Обычный 7" xfId="12"/>
    <cellStyle name="Обычный 8" xfId="1"/>
    <cellStyle name="Процентный 2" xfId="9"/>
    <cellStyle name="Стиль 1 2" xfId="10"/>
  </cellStyles>
  <dxfs count="7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03"/>
  <sheetViews>
    <sheetView tabSelected="1" view="pageBreakPreview" zoomScale="110" zoomScaleNormal="100" zoomScaleSheetLayoutView="110" workbookViewId="0">
      <selection activeCell="E14" sqref="E14"/>
    </sheetView>
  </sheetViews>
  <sheetFormatPr defaultRowHeight="11.25" x14ac:dyDescent="0.2"/>
  <cols>
    <col min="1" max="1" width="5.28515625" style="21" customWidth="1"/>
    <col min="2" max="2" width="10.5703125" style="21" customWidth="1"/>
    <col min="3" max="3" width="28.42578125" style="21" customWidth="1"/>
    <col min="4" max="4" width="9.7109375" style="21" customWidth="1"/>
    <col min="5" max="5" width="5.7109375" style="21" customWidth="1"/>
    <col min="6" max="6" width="8.140625" style="22" customWidth="1"/>
    <col min="7" max="7" width="12.7109375" style="22" customWidth="1"/>
    <col min="8" max="8" width="26" style="26" customWidth="1"/>
    <col min="9" max="9" width="15.28515625" style="26" customWidth="1"/>
    <col min="10" max="10" width="11.85546875" style="26" customWidth="1"/>
    <col min="11" max="12" width="14.85546875" style="26" customWidth="1"/>
    <col min="13" max="13" width="7.140625" style="26" customWidth="1"/>
    <col min="14" max="14" width="11" style="26" customWidth="1"/>
    <col min="15" max="15" width="10.85546875" style="26" customWidth="1"/>
    <col min="16" max="16" width="15.140625" style="26" customWidth="1"/>
    <col min="17" max="17" width="13.28515625" style="26" customWidth="1"/>
    <col min="18" max="18" width="17.28515625" style="26" customWidth="1"/>
    <col min="19" max="16384" width="9.140625" style="27"/>
  </cols>
  <sheetData>
    <row r="1" spans="1:18" ht="18" customHeight="1" x14ac:dyDescent="0.2">
      <c r="A1" s="57" t="s">
        <v>113</v>
      </c>
      <c r="B1" s="58"/>
      <c r="C1" s="58"/>
      <c r="D1" s="58"/>
    </row>
    <row r="2" spans="1:18" x14ac:dyDescent="0.2">
      <c r="A2" s="4" t="s">
        <v>0</v>
      </c>
      <c r="B2" s="23"/>
      <c r="C2" s="24"/>
      <c r="D2" s="23"/>
      <c r="E2" s="23"/>
      <c r="F2" s="25"/>
      <c r="G2" s="25"/>
    </row>
    <row r="3" spans="1:18" x14ac:dyDescent="0.2">
      <c r="A3" s="13"/>
      <c r="B3" s="27"/>
      <c r="C3" s="28"/>
      <c r="D3" s="27"/>
      <c r="E3" s="27"/>
      <c r="F3" s="26"/>
      <c r="G3" s="26"/>
    </row>
    <row r="4" spans="1:18" x14ac:dyDescent="0.2">
      <c r="A4" s="98" t="s">
        <v>171</v>
      </c>
      <c r="B4" s="98"/>
      <c r="C4" s="99"/>
      <c r="D4" s="98"/>
      <c r="E4" s="66" t="s">
        <v>1</v>
      </c>
      <c r="F4" s="66"/>
      <c r="G4" s="66"/>
      <c r="H4" s="66"/>
      <c r="I4" s="66"/>
      <c r="J4" s="66"/>
      <c r="K4" s="66"/>
      <c r="L4" s="66"/>
      <c r="M4" s="66"/>
    </row>
    <row r="5" spans="1:18" x14ac:dyDescent="0.2">
      <c r="A5" s="75" t="s">
        <v>16</v>
      </c>
      <c r="B5" s="75"/>
      <c r="C5" s="75"/>
      <c r="D5" s="75"/>
      <c r="E5" s="75"/>
      <c r="F5" s="75"/>
      <c r="G5" s="55"/>
    </row>
    <row r="6" spans="1:18" x14ac:dyDescent="0.2">
      <c r="A6" s="68" t="s">
        <v>2</v>
      </c>
      <c r="B6" s="68"/>
      <c r="C6" s="68"/>
      <c r="D6" s="68"/>
      <c r="E6" s="68"/>
      <c r="F6" s="68"/>
      <c r="G6" s="56"/>
    </row>
    <row r="7" spans="1:18" x14ac:dyDescent="0.2">
      <c r="A7" s="1"/>
      <c r="B7" s="27"/>
      <c r="C7" s="28"/>
      <c r="D7" s="27"/>
      <c r="E7" s="27"/>
      <c r="F7" s="26"/>
      <c r="G7" s="26"/>
    </row>
    <row r="8" spans="1:18" x14ac:dyDescent="0.2">
      <c r="A8" s="69" t="s">
        <v>3</v>
      </c>
      <c r="B8" s="70" t="s">
        <v>20</v>
      </c>
      <c r="C8" s="73" t="s">
        <v>4</v>
      </c>
      <c r="D8" s="74"/>
      <c r="E8" s="74"/>
      <c r="F8" s="74"/>
      <c r="G8" s="74"/>
      <c r="H8" s="14"/>
      <c r="I8" s="67"/>
      <c r="J8" s="67"/>
      <c r="K8" s="67"/>
      <c r="L8" s="67"/>
      <c r="M8" s="67"/>
      <c r="N8" s="67"/>
      <c r="O8" s="67"/>
      <c r="P8" s="67"/>
      <c r="Q8" s="67"/>
      <c r="R8" s="67"/>
    </row>
    <row r="9" spans="1:18" ht="11.25" customHeight="1" x14ac:dyDescent="0.2">
      <c r="A9" s="69"/>
      <c r="B9" s="71"/>
      <c r="C9" s="96" t="s">
        <v>7</v>
      </c>
      <c r="D9" s="69" t="s">
        <v>17</v>
      </c>
      <c r="E9" s="69" t="s">
        <v>6</v>
      </c>
      <c r="F9" s="67" t="s">
        <v>18</v>
      </c>
      <c r="G9" s="94" t="s">
        <v>25</v>
      </c>
      <c r="H9" s="67" t="s">
        <v>7</v>
      </c>
      <c r="I9" s="67" t="s">
        <v>17</v>
      </c>
      <c r="J9" s="67" t="s">
        <v>8</v>
      </c>
      <c r="K9" s="67" t="s">
        <v>9</v>
      </c>
      <c r="L9" s="94" t="s">
        <v>25</v>
      </c>
      <c r="M9" s="67" t="s">
        <v>6</v>
      </c>
      <c r="N9" s="67" t="s">
        <v>5</v>
      </c>
      <c r="O9" s="67" t="s">
        <v>10</v>
      </c>
      <c r="P9" s="67" t="s">
        <v>11</v>
      </c>
      <c r="Q9" s="67" t="s">
        <v>12</v>
      </c>
      <c r="R9" s="67" t="s">
        <v>13</v>
      </c>
    </row>
    <row r="10" spans="1:18" ht="18" customHeight="1" x14ac:dyDescent="0.2">
      <c r="A10" s="69"/>
      <c r="B10" s="72"/>
      <c r="C10" s="96"/>
      <c r="D10" s="69"/>
      <c r="E10" s="69"/>
      <c r="F10" s="67"/>
      <c r="G10" s="95"/>
      <c r="H10" s="67"/>
      <c r="I10" s="67"/>
      <c r="J10" s="67"/>
      <c r="K10" s="67"/>
      <c r="L10" s="95"/>
      <c r="M10" s="67"/>
      <c r="N10" s="67"/>
      <c r="O10" s="67"/>
      <c r="P10" s="67"/>
      <c r="Q10" s="67"/>
      <c r="R10" s="67"/>
    </row>
    <row r="11" spans="1:18" x14ac:dyDescent="0.2">
      <c r="A11" s="15">
        <v>1</v>
      </c>
      <c r="B11" s="54">
        <f>1+A11</f>
        <v>2</v>
      </c>
      <c r="C11" s="54">
        <f t="shared" ref="C11:R11" si="0">1+B11</f>
        <v>3</v>
      </c>
      <c r="D11" s="54">
        <f t="shared" si="0"/>
        <v>4</v>
      </c>
      <c r="E11" s="54">
        <f t="shared" si="0"/>
        <v>5</v>
      </c>
      <c r="F11" s="54">
        <f t="shared" si="0"/>
        <v>6</v>
      </c>
      <c r="G11" s="65">
        <f t="shared" ref="G11" si="1">1+F11</f>
        <v>7</v>
      </c>
      <c r="H11" s="65">
        <f t="shared" ref="H11" si="2">1+G11</f>
        <v>8</v>
      </c>
      <c r="I11" s="65">
        <f t="shared" ref="I11" si="3">1+H11</f>
        <v>9</v>
      </c>
      <c r="J11" s="65">
        <f t="shared" ref="J11" si="4">1+I11</f>
        <v>10</v>
      </c>
      <c r="K11" s="65">
        <f t="shared" ref="K11" si="5">1+J11</f>
        <v>11</v>
      </c>
      <c r="L11" s="65">
        <f t="shared" ref="L11" si="6">1+K11</f>
        <v>12</v>
      </c>
      <c r="M11" s="65">
        <f t="shared" ref="M11" si="7">1+L11</f>
        <v>13</v>
      </c>
      <c r="N11" s="65">
        <f t="shared" ref="N11" si="8">1+M11</f>
        <v>14</v>
      </c>
      <c r="O11" s="65">
        <f t="shared" ref="O11" si="9">1+N11</f>
        <v>15</v>
      </c>
      <c r="P11" s="65">
        <f t="shared" ref="P11" si="10">1+O11</f>
        <v>16</v>
      </c>
      <c r="Q11" s="65">
        <f t="shared" ref="Q11" si="11">1+P11</f>
        <v>17</v>
      </c>
      <c r="R11" s="65">
        <f t="shared" ref="R11" si="12">1+Q11</f>
        <v>18</v>
      </c>
    </row>
    <row r="12" spans="1:18" ht="12.75" x14ac:dyDescent="0.2">
      <c r="A12" s="88" t="s">
        <v>26</v>
      </c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89"/>
      <c r="R12" s="90"/>
    </row>
    <row r="13" spans="1:18" ht="45" x14ac:dyDescent="0.2">
      <c r="A13" s="31">
        <v>1</v>
      </c>
      <c r="B13" s="16" t="s">
        <v>27</v>
      </c>
      <c r="C13" s="16" t="s">
        <v>124</v>
      </c>
      <c r="D13" s="34" t="s">
        <v>99</v>
      </c>
      <c r="E13" s="37" t="s">
        <v>22</v>
      </c>
      <c r="F13" s="36">
        <v>130</v>
      </c>
      <c r="G13" s="36" t="s">
        <v>107</v>
      </c>
      <c r="H13" s="59"/>
      <c r="I13" s="60"/>
      <c r="J13" s="60"/>
      <c r="K13" s="60"/>
      <c r="L13" s="60"/>
      <c r="M13" s="60"/>
      <c r="N13" s="60"/>
      <c r="O13" s="59"/>
      <c r="P13" s="60"/>
      <c r="Q13" s="60"/>
      <c r="R13" s="59"/>
    </row>
    <row r="14" spans="1:18" ht="33.75" x14ac:dyDescent="0.2">
      <c r="A14" s="31">
        <f>A13+1</f>
        <v>2</v>
      </c>
      <c r="B14" s="16" t="s">
        <v>28</v>
      </c>
      <c r="C14" s="44" t="s">
        <v>125</v>
      </c>
      <c r="D14" s="34" t="s">
        <v>99</v>
      </c>
      <c r="E14" s="37" t="s">
        <v>22</v>
      </c>
      <c r="F14" s="36">
        <v>145</v>
      </c>
      <c r="G14" s="36" t="s">
        <v>107</v>
      </c>
      <c r="H14" s="59"/>
      <c r="I14" s="60"/>
      <c r="J14" s="60"/>
      <c r="K14" s="60"/>
      <c r="L14" s="60"/>
      <c r="M14" s="60"/>
      <c r="N14" s="60"/>
      <c r="O14" s="59"/>
      <c r="P14" s="60"/>
      <c r="Q14" s="60"/>
      <c r="R14" s="59"/>
    </row>
    <row r="15" spans="1:18" ht="45" x14ac:dyDescent="0.2">
      <c r="A15" s="31">
        <f t="shared" ref="A15:A35" si="13">A14+1</f>
        <v>3</v>
      </c>
      <c r="B15" s="16" t="s">
        <v>27</v>
      </c>
      <c r="C15" s="16" t="s">
        <v>126</v>
      </c>
      <c r="D15" s="34" t="s">
        <v>99</v>
      </c>
      <c r="E15" s="37" t="s">
        <v>22</v>
      </c>
      <c r="F15" s="35">
        <v>300</v>
      </c>
      <c r="G15" s="36" t="s">
        <v>107</v>
      </c>
      <c r="H15" s="59"/>
      <c r="I15" s="60"/>
      <c r="J15" s="60"/>
      <c r="K15" s="60"/>
      <c r="L15" s="60"/>
      <c r="M15" s="60"/>
      <c r="N15" s="60"/>
      <c r="O15" s="59"/>
      <c r="P15" s="60"/>
      <c r="Q15" s="60"/>
      <c r="R15" s="59"/>
    </row>
    <row r="16" spans="1:18" ht="33.75" x14ac:dyDescent="0.2">
      <c r="A16" s="31">
        <f t="shared" si="13"/>
        <v>4</v>
      </c>
      <c r="B16" s="16" t="s">
        <v>28</v>
      </c>
      <c r="C16" s="16" t="s">
        <v>127</v>
      </c>
      <c r="D16" s="34" t="s">
        <v>99</v>
      </c>
      <c r="E16" s="37" t="s">
        <v>22</v>
      </c>
      <c r="F16" s="36">
        <v>160</v>
      </c>
      <c r="G16" s="36" t="s">
        <v>107</v>
      </c>
      <c r="H16" s="59"/>
      <c r="I16" s="60"/>
      <c r="J16" s="60"/>
      <c r="K16" s="60"/>
      <c r="L16" s="60"/>
      <c r="M16" s="60"/>
      <c r="N16" s="60"/>
      <c r="O16" s="59"/>
      <c r="P16" s="60"/>
      <c r="Q16" s="60"/>
      <c r="R16" s="59"/>
    </row>
    <row r="17" spans="1:18" ht="45" x14ac:dyDescent="0.2">
      <c r="A17" s="31">
        <f t="shared" si="13"/>
        <v>5</v>
      </c>
      <c r="B17" s="16" t="s">
        <v>28</v>
      </c>
      <c r="C17" s="16" t="s">
        <v>128</v>
      </c>
      <c r="D17" s="33" t="s">
        <v>102</v>
      </c>
      <c r="E17" s="33" t="s">
        <v>22</v>
      </c>
      <c r="F17" s="36">
        <v>655</v>
      </c>
      <c r="G17" s="36" t="s">
        <v>107</v>
      </c>
      <c r="H17" s="59"/>
      <c r="I17" s="60"/>
      <c r="J17" s="60"/>
      <c r="K17" s="60"/>
      <c r="L17" s="60"/>
      <c r="M17" s="60"/>
      <c r="N17" s="60"/>
      <c r="O17" s="59"/>
      <c r="P17" s="60"/>
      <c r="Q17" s="60"/>
      <c r="R17" s="59"/>
    </row>
    <row r="18" spans="1:18" ht="45" x14ac:dyDescent="0.2">
      <c r="A18" s="31">
        <f t="shared" si="13"/>
        <v>6</v>
      </c>
      <c r="B18" s="16" t="s">
        <v>27</v>
      </c>
      <c r="C18" s="16" t="s">
        <v>128</v>
      </c>
      <c r="D18" s="33" t="s">
        <v>102</v>
      </c>
      <c r="E18" s="33" t="s">
        <v>22</v>
      </c>
      <c r="F18" s="36">
        <v>465</v>
      </c>
      <c r="G18" s="36" t="s">
        <v>107</v>
      </c>
      <c r="H18" s="59"/>
      <c r="I18" s="60"/>
      <c r="J18" s="60"/>
      <c r="K18" s="60"/>
      <c r="L18" s="60"/>
      <c r="M18" s="60"/>
      <c r="N18" s="60"/>
      <c r="O18" s="59"/>
      <c r="P18" s="60"/>
      <c r="Q18" s="60"/>
      <c r="R18" s="59"/>
    </row>
    <row r="19" spans="1:18" ht="45" x14ac:dyDescent="0.2">
      <c r="A19" s="31">
        <f t="shared" si="13"/>
        <v>7</v>
      </c>
      <c r="B19" s="16" t="s">
        <v>28</v>
      </c>
      <c r="C19" s="16" t="s">
        <v>129</v>
      </c>
      <c r="D19" s="33" t="s">
        <v>102</v>
      </c>
      <c r="E19" s="33" t="s">
        <v>22</v>
      </c>
      <c r="F19" s="36">
        <v>765</v>
      </c>
      <c r="G19" s="36" t="s">
        <v>107</v>
      </c>
      <c r="H19" s="59"/>
      <c r="I19" s="60"/>
      <c r="J19" s="60"/>
      <c r="K19" s="60"/>
      <c r="L19" s="60"/>
      <c r="M19" s="60"/>
      <c r="N19" s="60"/>
      <c r="O19" s="59"/>
      <c r="P19" s="60"/>
      <c r="Q19" s="60"/>
      <c r="R19" s="59"/>
    </row>
    <row r="20" spans="1:18" ht="45" x14ac:dyDescent="0.2">
      <c r="A20" s="31">
        <f t="shared" si="13"/>
        <v>8</v>
      </c>
      <c r="B20" s="16" t="s">
        <v>28</v>
      </c>
      <c r="C20" s="16" t="s">
        <v>130</v>
      </c>
      <c r="D20" s="33" t="s">
        <v>102</v>
      </c>
      <c r="E20" s="33" t="s">
        <v>22</v>
      </c>
      <c r="F20" s="36">
        <v>300</v>
      </c>
      <c r="G20" s="36" t="s">
        <v>107</v>
      </c>
      <c r="H20" s="59"/>
      <c r="I20" s="60"/>
      <c r="J20" s="60"/>
      <c r="K20" s="60"/>
      <c r="L20" s="60"/>
      <c r="M20" s="60"/>
      <c r="N20" s="60"/>
      <c r="O20" s="59"/>
      <c r="P20" s="60"/>
      <c r="Q20" s="60"/>
      <c r="R20" s="59"/>
    </row>
    <row r="21" spans="1:18" ht="45" x14ac:dyDescent="0.2">
      <c r="A21" s="31">
        <f t="shared" si="13"/>
        <v>9</v>
      </c>
      <c r="B21" s="16" t="s">
        <v>28</v>
      </c>
      <c r="C21" s="16" t="s">
        <v>131</v>
      </c>
      <c r="D21" s="33" t="s">
        <v>102</v>
      </c>
      <c r="E21" s="33" t="s">
        <v>22</v>
      </c>
      <c r="F21" s="36">
        <v>140</v>
      </c>
      <c r="G21" s="36" t="s">
        <v>107</v>
      </c>
      <c r="H21" s="59"/>
      <c r="I21" s="60"/>
      <c r="J21" s="60"/>
      <c r="K21" s="60"/>
      <c r="L21" s="60"/>
      <c r="M21" s="60"/>
      <c r="N21" s="60"/>
      <c r="O21" s="59"/>
      <c r="P21" s="60"/>
      <c r="Q21" s="60"/>
      <c r="R21" s="59"/>
    </row>
    <row r="22" spans="1:18" ht="33.75" x14ac:dyDescent="0.2">
      <c r="A22" s="31">
        <f t="shared" si="13"/>
        <v>10</v>
      </c>
      <c r="B22" s="16" t="s">
        <v>28</v>
      </c>
      <c r="C22" s="44" t="s">
        <v>29</v>
      </c>
      <c r="D22" s="33" t="s">
        <v>101</v>
      </c>
      <c r="E22" s="37" t="s">
        <v>21</v>
      </c>
      <c r="F22" s="45">
        <v>2</v>
      </c>
      <c r="G22" s="45" t="s">
        <v>111</v>
      </c>
      <c r="H22" s="59"/>
      <c r="I22" s="60"/>
      <c r="J22" s="60"/>
      <c r="K22" s="60"/>
      <c r="L22" s="60"/>
      <c r="M22" s="60"/>
      <c r="N22" s="60"/>
      <c r="O22" s="59"/>
      <c r="P22" s="60"/>
      <c r="Q22" s="60"/>
      <c r="R22" s="59"/>
    </row>
    <row r="23" spans="1:18" ht="90" x14ac:dyDescent="0.2">
      <c r="A23" s="31">
        <f t="shared" si="13"/>
        <v>11</v>
      </c>
      <c r="B23" s="16" t="s">
        <v>30</v>
      </c>
      <c r="C23" s="44" t="s">
        <v>31</v>
      </c>
      <c r="D23" s="62" t="s">
        <v>138</v>
      </c>
      <c r="E23" s="33" t="s">
        <v>21</v>
      </c>
      <c r="F23" s="36">
        <v>941</v>
      </c>
      <c r="G23" s="39" t="s">
        <v>143</v>
      </c>
      <c r="H23" s="59"/>
      <c r="I23" s="60"/>
      <c r="J23" s="60"/>
      <c r="K23" s="60"/>
      <c r="L23" s="60"/>
      <c r="M23" s="60"/>
      <c r="N23" s="60"/>
      <c r="O23" s="59"/>
      <c r="P23" s="60"/>
      <c r="Q23" s="60"/>
      <c r="R23" s="59"/>
    </row>
    <row r="24" spans="1:18" ht="33.75" x14ac:dyDescent="0.2">
      <c r="A24" s="31">
        <f t="shared" si="13"/>
        <v>12</v>
      </c>
      <c r="B24" s="16" t="s">
        <v>28</v>
      </c>
      <c r="C24" s="16" t="s">
        <v>32</v>
      </c>
      <c r="D24" s="33" t="s">
        <v>101</v>
      </c>
      <c r="E24" s="37" t="s">
        <v>21</v>
      </c>
      <c r="F24" s="36">
        <v>4</v>
      </c>
      <c r="G24" s="45" t="s">
        <v>111</v>
      </c>
      <c r="H24" s="59"/>
      <c r="I24" s="60"/>
      <c r="J24" s="60"/>
      <c r="K24" s="60"/>
      <c r="L24" s="60"/>
      <c r="M24" s="60"/>
      <c r="N24" s="60"/>
      <c r="O24" s="59"/>
      <c r="P24" s="60"/>
      <c r="Q24" s="60"/>
      <c r="R24" s="59"/>
    </row>
    <row r="25" spans="1:18" ht="33.75" x14ac:dyDescent="0.2">
      <c r="A25" s="31">
        <f t="shared" si="13"/>
        <v>13</v>
      </c>
      <c r="B25" s="16" t="s">
        <v>33</v>
      </c>
      <c r="C25" s="44" t="s">
        <v>34</v>
      </c>
      <c r="D25" s="63" t="s">
        <v>140</v>
      </c>
      <c r="E25" s="33" t="s">
        <v>21</v>
      </c>
      <c r="F25" s="36">
        <v>350</v>
      </c>
      <c r="G25" s="36"/>
      <c r="H25" s="59"/>
      <c r="I25" s="60"/>
      <c r="J25" s="60"/>
      <c r="K25" s="60"/>
      <c r="L25" s="60"/>
      <c r="M25" s="60"/>
      <c r="N25" s="60"/>
      <c r="O25" s="59"/>
      <c r="P25" s="60"/>
      <c r="Q25" s="60"/>
      <c r="R25" s="59"/>
    </row>
    <row r="26" spans="1:18" ht="45" x14ac:dyDescent="0.2">
      <c r="A26" s="31">
        <f t="shared" si="13"/>
        <v>14</v>
      </c>
      <c r="B26" s="16" t="s">
        <v>28</v>
      </c>
      <c r="C26" s="44" t="s">
        <v>155</v>
      </c>
      <c r="D26" s="33" t="s">
        <v>154</v>
      </c>
      <c r="E26" s="37" t="s">
        <v>21</v>
      </c>
      <c r="F26" s="36">
        <v>17</v>
      </c>
      <c r="G26" s="36"/>
      <c r="H26" s="59"/>
      <c r="I26" s="60"/>
      <c r="J26" s="60"/>
      <c r="K26" s="60"/>
      <c r="L26" s="60"/>
      <c r="M26" s="60"/>
      <c r="N26" s="60"/>
      <c r="O26" s="59"/>
      <c r="P26" s="60"/>
      <c r="Q26" s="60"/>
      <c r="R26" s="59"/>
    </row>
    <row r="27" spans="1:18" ht="33.75" x14ac:dyDescent="0.2">
      <c r="A27" s="31">
        <f t="shared" si="13"/>
        <v>15</v>
      </c>
      <c r="B27" s="16" t="s">
        <v>28</v>
      </c>
      <c r="C27" s="44" t="s">
        <v>35</v>
      </c>
      <c r="D27" s="33"/>
      <c r="E27" s="33" t="s">
        <v>24</v>
      </c>
      <c r="F27" s="36">
        <v>1</v>
      </c>
      <c r="G27" s="36"/>
      <c r="H27" s="59"/>
      <c r="I27" s="60"/>
      <c r="J27" s="60"/>
      <c r="K27" s="60"/>
      <c r="L27" s="60"/>
      <c r="M27" s="60"/>
      <c r="N27" s="60"/>
      <c r="O27" s="59"/>
      <c r="P27" s="60"/>
      <c r="Q27" s="60"/>
      <c r="R27" s="59"/>
    </row>
    <row r="28" spans="1:18" ht="56.25" x14ac:dyDescent="0.2">
      <c r="A28" s="31">
        <f t="shared" si="13"/>
        <v>16</v>
      </c>
      <c r="B28" s="16" t="s">
        <v>36</v>
      </c>
      <c r="C28" s="16" t="s">
        <v>141</v>
      </c>
      <c r="D28" s="33" t="s">
        <v>144</v>
      </c>
      <c r="E28" s="33" t="s">
        <v>142</v>
      </c>
      <c r="F28" s="36">
        <v>1</v>
      </c>
      <c r="G28" s="36"/>
      <c r="H28" s="59"/>
      <c r="I28" s="60"/>
      <c r="J28" s="60"/>
      <c r="K28" s="60"/>
      <c r="L28" s="60"/>
      <c r="M28" s="60"/>
      <c r="N28" s="60"/>
      <c r="O28" s="59"/>
      <c r="P28" s="60"/>
      <c r="Q28" s="60"/>
      <c r="R28" s="59"/>
    </row>
    <row r="29" spans="1:18" ht="45" x14ac:dyDescent="0.2">
      <c r="A29" s="31">
        <f t="shared" si="13"/>
        <v>17</v>
      </c>
      <c r="B29" s="16" t="s">
        <v>28</v>
      </c>
      <c r="C29" s="46" t="s">
        <v>37</v>
      </c>
      <c r="D29" s="33" t="s">
        <v>156</v>
      </c>
      <c r="E29" s="33" t="s">
        <v>21</v>
      </c>
      <c r="F29" s="36">
        <v>8</v>
      </c>
      <c r="G29" s="45" t="s">
        <v>111</v>
      </c>
      <c r="H29" s="59"/>
      <c r="I29" s="60"/>
      <c r="J29" s="60"/>
      <c r="K29" s="60"/>
      <c r="L29" s="60"/>
      <c r="M29" s="60"/>
      <c r="N29" s="60"/>
      <c r="O29" s="59"/>
      <c r="P29" s="60"/>
      <c r="Q29" s="60"/>
      <c r="R29" s="59"/>
    </row>
    <row r="30" spans="1:18" ht="45" x14ac:dyDescent="0.2">
      <c r="A30" s="31">
        <f t="shared" si="13"/>
        <v>18</v>
      </c>
      <c r="B30" s="16" t="s">
        <v>28</v>
      </c>
      <c r="C30" s="44" t="s">
        <v>38</v>
      </c>
      <c r="D30" s="33" t="s">
        <v>157</v>
      </c>
      <c r="E30" s="33" t="s">
        <v>21</v>
      </c>
      <c r="F30" s="36">
        <v>2</v>
      </c>
      <c r="G30" s="45" t="s">
        <v>111</v>
      </c>
      <c r="H30" s="59"/>
      <c r="I30" s="60"/>
      <c r="J30" s="60"/>
      <c r="K30" s="60"/>
      <c r="L30" s="60"/>
      <c r="M30" s="60"/>
      <c r="N30" s="60"/>
      <c r="O30" s="59"/>
      <c r="P30" s="60"/>
      <c r="Q30" s="60"/>
      <c r="R30" s="59"/>
    </row>
    <row r="31" spans="1:18" ht="45" x14ac:dyDescent="0.2">
      <c r="A31" s="31">
        <f t="shared" si="13"/>
        <v>19</v>
      </c>
      <c r="B31" s="16" t="s">
        <v>28</v>
      </c>
      <c r="C31" s="44" t="s">
        <v>39</v>
      </c>
      <c r="D31" s="33" t="s">
        <v>158</v>
      </c>
      <c r="E31" s="33" t="s">
        <v>21</v>
      </c>
      <c r="F31" s="37">
        <v>2</v>
      </c>
      <c r="G31" s="45" t="s">
        <v>111</v>
      </c>
      <c r="H31" s="59"/>
      <c r="I31" s="60"/>
      <c r="J31" s="60"/>
      <c r="K31" s="60"/>
      <c r="L31" s="60"/>
      <c r="M31" s="60"/>
      <c r="N31" s="60"/>
      <c r="O31" s="59"/>
      <c r="P31" s="60"/>
      <c r="Q31" s="60"/>
      <c r="R31" s="59"/>
    </row>
    <row r="32" spans="1:18" ht="33.75" x14ac:dyDescent="0.2">
      <c r="A32" s="31">
        <f t="shared" si="13"/>
        <v>20</v>
      </c>
      <c r="B32" s="16" t="s">
        <v>28</v>
      </c>
      <c r="C32" s="44" t="s">
        <v>41</v>
      </c>
      <c r="D32" s="33"/>
      <c r="E32" s="33" t="s">
        <v>22</v>
      </c>
      <c r="F32" s="37">
        <v>50</v>
      </c>
      <c r="G32" s="37"/>
      <c r="H32" s="59"/>
      <c r="I32" s="60"/>
      <c r="J32" s="60"/>
      <c r="K32" s="60"/>
      <c r="L32" s="60"/>
      <c r="M32" s="60"/>
      <c r="N32" s="60"/>
      <c r="O32" s="59"/>
      <c r="P32" s="60"/>
      <c r="Q32" s="60"/>
      <c r="R32" s="59"/>
    </row>
    <row r="33" spans="1:18" ht="123.75" x14ac:dyDescent="0.2">
      <c r="A33" s="31">
        <f t="shared" si="13"/>
        <v>21</v>
      </c>
      <c r="B33" s="16" t="s">
        <v>42</v>
      </c>
      <c r="C33" s="16" t="s">
        <v>43</v>
      </c>
      <c r="D33" s="33"/>
      <c r="E33" s="38" t="s">
        <v>22</v>
      </c>
      <c r="F33" s="39">
        <v>350</v>
      </c>
      <c r="G33" s="39"/>
      <c r="H33" s="59"/>
      <c r="I33" s="60"/>
      <c r="J33" s="60"/>
      <c r="K33" s="60"/>
      <c r="L33" s="60"/>
      <c r="M33" s="60"/>
      <c r="N33" s="60"/>
      <c r="O33" s="59"/>
      <c r="P33" s="60"/>
      <c r="Q33" s="60"/>
      <c r="R33" s="59"/>
    </row>
    <row r="34" spans="1:18" ht="33.75" x14ac:dyDescent="0.2">
      <c r="A34" s="31">
        <f t="shared" si="13"/>
        <v>22</v>
      </c>
      <c r="B34" s="16" t="s">
        <v>28</v>
      </c>
      <c r="C34" s="16" t="s">
        <v>153</v>
      </c>
      <c r="D34" s="34" t="s">
        <v>139</v>
      </c>
      <c r="E34" s="38" t="s">
        <v>22</v>
      </c>
      <c r="F34" s="39">
        <v>4</v>
      </c>
      <c r="G34" s="39"/>
      <c r="H34" s="59"/>
      <c r="I34" s="60"/>
      <c r="J34" s="60"/>
      <c r="K34" s="60"/>
      <c r="L34" s="60"/>
      <c r="M34" s="60"/>
      <c r="N34" s="60"/>
      <c r="O34" s="59"/>
      <c r="P34" s="60"/>
      <c r="Q34" s="60"/>
      <c r="R34" s="59"/>
    </row>
    <row r="35" spans="1:18" ht="33.75" x14ac:dyDescent="0.2">
      <c r="A35" s="31">
        <f t="shared" si="13"/>
        <v>23</v>
      </c>
      <c r="B35" s="16" t="s">
        <v>28</v>
      </c>
      <c r="C35" s="44" t="s">
        <v>45</v>
      </c>
      <c r="D35" s="34"/>
      <c r="E35" s="33" t="s">
        <v>21</v>
      </c>
      <c r="F35" s="39">
        <v>745</v>
      </c>
      <c r="G35" s="39"/>
      <c r="H35" s="59"/>
      <c r="I35" s="60"/>
      <c r="J35" s="60"/>
      <c r="K35" s="60"/>
      <c r="L35" s="60"/>
      <c r="M35" s="60"/>
      <c r="N35" s="60"/>
      <c r="O35" s="59"/>
      <c r="P35" s="60"/>
      <c r="Q35" s="60"/>
      <c r="R35" s="59"/>
    </row>
    <row r="36" spans="1:18" ht="12.75" x14ac:dyDescent="0.2">
      <c r="A36" s="88" t="s">
        <v>46</v>
      </c>
      <c r="B36" s="89"/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89"/>
      <c r="R36" s="90"/>
    </row>
    <row r="37" spans="1:18" ht="45" x14ac:dyDescent="0.2">
      <c r="A37" s="31">
        <v>1</v>
      </c>
      <c r="B37" s="16" t="s">
        <v>47</v>
      </c>
      <c r="C37" s="44" t="s">
        <v>132</v>
      </c>
      <c r="D37" s="34" t="s">
        <v>99</v>
      </c>
      <c r="E37" s="37" t="s">
        <v>22</v>
      </c>
      <c r="F37" s="36">
        <v>90</v>
      </c>
      <c r="G37" s="36" t="s">
        <v>107</v>
      </c>
      <c r="H37" s="59"/>
      <c r="I37" s="60"/>
      <c r="J37" s="60"/>
      <c r="K37" s="60"/>
      <c r="L37" s="60"/>
      <c r="M37" s="60"/>
      <c r="N37" s="60"/>
      <c r="O37" s="59"/>
      <c r="P37" s="60"/>
      <c r="Q37" s="60"/>
      <c r="R37" s="59"/>
    </row>
    <row r="38" spans="1:18" ht="45" x14ac:dyDescent="0.2">
      <c r="A38" s="31">
        <f>1+A37</f>
        <v>2</v>
      </c>
      <c r="B38" s="16" t="s">
        <v>48</v>
      </c>
      <c r="C38" s="47" t="s">
        <v>49</v>
      </c>
      <c r="D38" s="33"/>
      <c r="E38" s="37" t="s">
        <v>21</v>
      </c>
      <c r="F38" s="37">
        <v>20</v>
      </c>
      <c r="G38" s="45" t="s">
        <v>143</v>
      </c>
      <c r="H38" s="59"/>
      <c r="I38" s="60"/>
      <c r="J38" s="60"/>
      <c r="K38" s="60"/>
      <c r="L38" s="60"/>
      <c r="M38" s="60"/>
      <c r="N38" s="60"/>
      <c r="O38" s="59"/>
      <c r="P38" s="60"/>
      <c r="Q38" s="60"/>
      <c r="R38" s="59"/>
    </row>
    <row r="39" spans="1:18" ht="33.75" x14ac:dyDescent="0.2">
      <c r="A39" s="31">
        <f t="shared" ref="A39:A44" si="14">1+A38</f>
        <v>3</v>
      </c>
      <c r="B39" s="16" t="s">
        <v>50</v>
      </c>
      <c r="C39" s="16" t="s">
        <v>51</v>
      </c>
      <c r="D39" s="33" t="s">
        <v>159</v>
      </c>
      <c r="E39" s="37" t="s">
        <v>21</v>
      </c>
      <c r="F39" s="37">
        <v>1</v>
      </c>
      <c r="G39" s="45" t="s">
        <v>111</v>
      </c>
      <c r="H39" s="59"/>
      <c r="I39" s="60"/>
      <c r="J39" s="60"/>
      <c r="K39" s="60"/>
      <c r="L39" s="60"/>
      <c r="M39" s="60"/>
      <c r="N39" s="60"/>
      <c r="O39" s="59"/>
      <c r="P39" s="60"/>
      <c r="Q39" s="60"/>
      <c r="R39" s="59"/>
    </row>
    <row r="40" spans="1:18" ht="56.25" x14ac:dyDescent="0.2">
      <c r="A40" s="31">
        <f t="shared" si="14"/>
        <v>4</v>
      </c>
      <c r="B40" s="16" t="s">
        <v>52</v>
      </c>
      <c r="C40" s="16" t="s">
        <v>53</v>
      </c>
      <c r="D40" s="33"/>
      <c r="E40" s="33" t="s">
        <v>24</v>
      </c>
      <c r="F40" s="36">
        <v>2</v>
      </c>
      <c r="G40" s="36"/>
      <c r="H40" s="60"/>
      <c r="I40" s="60"/>
      <c r="J40" s="60"/>
      <c r="K40" s="60"/>
      <c r="L40" s="60"/>
      <c r="M40" s="60"/>
      <c r="N40" s="60"/>
      <c r="O40" s="59"/>
      <c r="P40" s="60"/>
      <c r="Q40" s="60"/>
      <c r="R40" s="59"/>
    </row>
    <row r="41" spans="1:18" ht="45" x14ac:dyDescent="0.2">
      <c r="A41" s="31">
        <f t="shared" si="14"/>
        <v>5</v>
      </c>
      <c r="B41" s="16" t="s">
        <v>54</v>
      </c>
      <c r="C41" s="44" t="s">
        <v>55</v>
      </c>
      <c r="D41" s="33" t="s">
        <v>160</v>
      </c>
      <c r="E41" s="33" t="s">
        <v>21</v>
      </c>
      <c r="F41" s="36">
        <v>5</v>
      </c>
      <c r="G41" s="45" t="s">
        <v>111</v>
      </c>
      <c r="H41" s="59"/>
      <c r="I41" s="60"/>
      <c r="J41" s="60"/>
      <c r="K41" s="60"/>
      <c r="L41" s="60"/>
      <c r="M41" s="60"/>
      <c r="N41" s="60"/>
      <c r="O41" s="59"/>
      <c r="P41" s="60"/>
      <c r="Q41" s="60"/>
      <c r="R41" s="59"/>
    </row>
    <row r="42" spans="1:18" ht="45" x14ac:dyDescent="0.2">
      <c r="A42" s="31">
        <f t="shared" si="14"/>
        <v>6</v>
      </c>
      <c r="B42" s="16" t="s">
        <v>54</v>
      </c>
      <c r="C42" s="44" t="s">
        <v>56</v>
      </c>
      <c r="D42" s="100" t="s">
        <v>161</v>
      </c>
      <c r="E42" s="41" t="s">
        <v>21</v>
      </c>
      <c r="F42" s="36">
        <v>10</v>
      </c>
      <c r="G42" s="45" t="s">
        <v>111</v>
      </c>
      <c r="H42" s="59"/>
      <c r="I42" s="60"/>
      <c r="J42" s="60"/>
      <c r="K42" s="60"/>
      <c r="L42" s="60"/>
      <c r="M42" s="60"/>
      <c r="N42" s="60"/>
      <c r="O42" s="59"/>
      <c r="P42" s="60"/>
      <c r="Q42" s="60"/>
      <c r="R42" s="59"/>
    </row>
    <row r="43" spans="1:18" ht="67.5" x14ac:dyDescent="0.2">
      <c r="A43" s="31">
        <f t="shared" si="14"/>
        <v>7</v>
      </c>
      <c r="B43" s="16" t="s">
        <v>58</v>
      </c>
      <c r="C43" s="44" t="s">
        <v>59</v>
      </c>
      <c r="D43" s="34"/>
      <c r="E43" s="33" t="s">
        <v>21</v>
      </c>
      <c r="F43" s="39">
        <v>40</v>
      </c>
      <c r="G43" s="39"/>
      <c r="H43" s="59"/>
      <c r="I43" s="60"/>
      <c r="J43" s="60"/>
      <c r="K43" s="60"/>
      <c r="L43" s="60"/>
      <c r="M43" s="60"/>
      <c r="N43" s="60"/>
      <c r="O43" s="59"/>
      <c r="P43" s="60"/>
      <c r="Q43" s="60"/>
      <c r="R43" s="59"/>
    </row>
    <row r="44" spans="1:18" ht="56.25" x14ac:dyDescent="0.2">
      <c r="A44" s="31">
        <f t="shared" si="14"/>
        <v>8</v>
      </c>
      <c r="B44" s="16" t="s">
        <v>60</v>
      </c>
      <c r="C44" s="44" t="s">
        <v>61</v>
      </c>
      <c r="D44" s="34"/>
      <c r="E44" s="33" t="s">
        <v>23</v>
      </c>
      <c r="F44" s="39">
        <v>40</v>
      </c>
      <c r="G44" s="39"/>
      <c r="H44" s="59"/>
      <c r="I44" s="60"/>
      <c r="J44" s="60"/>
      <c r="K44" s="60"/>
      <c r="L44" s="60"/>
      <c r="M44" s="60"/>
      <c r="N44" s="60"/>
      <c r="O44" s="59"/>
      <c r="P44" s="60"/>
      <c r="Q44" s="60"/>
      <c r="R44" s="59"/>
    </row>
    <row r="45" spans="1:18" ht="12.75" x14ac:dyDescent="0.2">
      <c r="A45" s="88" t="s">
        <v>62</v>
      </c>
      <c r="B45" s="89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90"/>
    </row>
    <row r="46" spans="1:18" ht="33.75" x14ac:dyDescent="0.2">
      <c r="A46" s="31">
        <v>1</v>
      </c>
      <c r="B46" s="16" t="s">
        <v>63</v>
      </c>
      <c r="C46" s="16" t="s">
        <v>133</v>
      </c>
      <c r="D46" s="34" t="s">
        <v>99</v>
      </c>
      <c r="E46" s="37" t="s">
        <v>22</v>
      </c>
      <c r="F46" s="35">
        <v>610</v>
      </c>
      <c r="G46" s="36" t="s">
        <v>107</v>
      </c>
      <c r="H46" s="59"/>
      <c r="I46" s="60"/>
      <c r="J46" s="60"/>
      <c r="K46" s="60"/>
      <c r="L46" s="60"/>
      <c r="M46" s="60"/>
      <c r="N46" s="60"/>
      <c r="O46" s="59"/>
      <c r="P46" s="60"/>
      <c r="Q46" s="60"/>
      <c r="R46" s="59"/>
    </row>
    <row r="47" spans="1:18" ht="33.75" x14ac:dyDescent="0.2">
      <c r="A47" s="31">
        <f>1+A46</f>
        <v>2</v>
      </c>
      <c r="B47" s="16" t="s">
        <v>63</v>
      </c>
      <c r="C47" s="47" t="s">
        <v>127</v>
      </c>
      <c r="D47" s="34" t="s">
        <v>99</v>
      </c>
      <c r="E47" s="41" t="s">
        <v>22</v>
      </c>
      <c r="F47" s="36">
        <v>35</v>
      </c>
      <c r="G47" s="36" t="s">
        <v>107</v>
      </c>
      <c r="H47" s="59"/>
      <c r="I47" s="60"/>
      <c r="J47" s="60"/>
      <c r="K47" s="60"/>
      <c r="L47" s="60"/>
      <c r="M47" s="60"/>
      <c r="N47" s="60"/>
      <c r="O47" s="59"/>
      <c r="P47" s="60"/>
      <c r="Q47" s="60"/>
      <c r="R47" s="59"/>
    </row>
    <row r="48" spans="1:18" ht="33.75" x14ac:dyDescent="0.2">
      <c r="A48" s="31">
        <f t="shared" ref="A48:A59" si="15">1+A47</f>
        <v>3</v>
      </c>
      <c r="B48" s="16" t="s">
        <v>63</v>
      </c>
      <c r="C48" s="16" t="s">
        <v>134</v>
      </c>
      <c r="D48" s="34" t="s">
        <v>99</v>
      </c>
      <c r="E48" s="37" t="s">
        <v>22</v>
      </c>
      <c r="F48" s="36">
        <v>95</v>
      </c>
      <c r="G48" s="36" t="s">
        <v>107</v>
      </c>
      <c r="H48" s="59"/>
      <c r="I48" s="60"/>
      <c r="J48" s="60"/>
      <c r="K48" s="60"/>
      <c r="L48" s="60"/>
      <c r="M48" s="60"/>
      <c r="N48" s="60"/>
      <c r="O48" s="59"/>
      <c r="P48" s="60"/>
      <c r="Q48" s="60"/>
      <c r="R48" s="59"/>
    </row>
    <row r="49" spans="1:18" ht="45" x14ac:dyDescent="0.2">
      <c r="A49" s="31">
        <f t="shared" si="15"/>
        <v>4</v>
      </c>
      <c r="B49" s="16" t="s">
        <v>63</v>
      </c>
      <c r="C49" s="16" t="s">
        <v>135</v>
      </c>
      <c r="D49" s="33" t="s">
        <v>102</v>
      </c>
      <c r="E49" s="33" t="s">
        <v>22</v>
      </c>
      <c r="F49" s="36">
        <v>590</v>
      </c>
      <c r="G49" s="36" t="s">
        <v>107</v>
      </c>
      <c r="H49" s="59"/>
      <c r="I49" s="60"/>
      <c r="J49" s="60"/>
      <c r="K49" s="60"/>
      <c r="L49" s="60"/>
      <c r="M49" s="60"/>
      <c r="N49" s="60"/>
      <c r="O49" s="59"/>
      <c r="P49" s="60"/>
      <c r="Q49" s="60"/>
      <c r="R49" s="59"/>
    </row>
    <row r="50" spans="1:18" ht="45" x14ac:dyDescent="0.2">
      <c r="A50" s="31">
        <f t="shared" si="15"/>
        <v>5</v>
      </c>
      <c r="B50" s="16" t="s">
        <v>64</v>
      </c>
      <c r="C50" s="47" t="s">
        <v>65</v>
      </c>
      <c r="D50" s="33"/>
      <c r="E50" s="41" t="s">
        <v>21</v>
      </c>
      <c r="F50" s="35">
        <v>356</v>
      </c>
      <c r="G50" s="45" t="s">
        <v>116</v>
      </c>
      <c r="H50" s="59"/>
      <c r="I50" s="60"/>
      <c r="J50" s="60"/>
      <c r="K50" s="60"/>
      <c r="L50" s="60"/>
      <c r="M50" s="60"/>
      <c r="N50" s="60"/>
      <c r="O50" s="59"/>
      <c r="P50" s="60"/>
      <c r="Q50" s="60"/>
      <c r="R50" s="59"/>
    </row>
    <row r="51" spans="1:18" ht="33.75" x14ac:dyDescent="0.2">
      <c r="A51" s="31">
        <f t="shared" si="15"/>
        <v>6</v>
      </c>
      <c r="B51" s="16" t="s">
        <v>63</v>
      </c>
      <c r="C51" s="16" t="s">
        <v>66</v>
      </c>
      <c r="D51" s="102" t="s">
        <v>162</v>
      </c>
      <c r="E51" s="37" t="s">
        <v>21</v>
      </c>
      <c r="F51" s="36">
        <v>2</v>
      </c>
      <c r="G51" s="45" t="s">
        <v>111</v>
      </c>
      <c r="H51" s="59"/>
      <c r="I51" s="60"/>
      <c r="J51" s="60"/>
      <c r="K51" s="60"/>
      <c r="L51" s="60"/>
      <c r="M51" s="60"/>
      <c r="N51" s="60"/>
      <c r="O51" s="59"/>
      <c r="P51" s="60"/>
      <c r="Q51" s="60"/>
      <c r="R51" s="59"/>
    </row>
    <row r="52" spans="1:18" ht="45" x14ac:dyDescent="0.2">
      <c r="A52" s="31">
        <f t="shared" si="15"/>
        <v>7</v>
      </c>
      <c r="B52" s="16" t="s">
        <v>64</v>
      </c>
      <c r="C52" s="16" t="s">
        <v>67</v>
      </c>
      <c r="D52" s="103" t="s">
        <v>163</v>
      </c>
      <c r="E52" s="33" t="s">
        <v>21</v>
      </c>
      <c r="F52" s="36">
        <v>4580</v>
      </c>
      <c r="G52" s="45" t="s">
        <v>116</v>
      </c>
      <c r="H52" s="59"/>
      <c r="I52" s="60"/>
      <c r="J52" s="60"/>
      <c r="K52" s="60"/>
      <c r="L52" s="60"/>
      <c r="M52" s="60"/>
      <c r="N52" s="60"/>
      <c r="O52" s="59"/>
      <c r="P52" s="60"/>
      <c r="Q52" s="60"/>
      <c r="R52" s="59"/>
    </row>
    <row r="53" spans="1:18" ht="45" x14ac:dyDescent="0.2">
      <c r="A53" s="31">
        <f t="shared" si="15"/>
        <v>8</v>
      </c>
      <c r="B53" s="16" t="s">
        <v>64</v>
      </c>
      <c r="C53" s="16" t="s">
        <v>68</v>
      </c>
      <c r="D53" s="103" t="s">
        <v>163</v>
      </c>
      <c r="E53" s="33" t="s">
        <v>21</v>
      </c>
      <c r="F53" s="36">
        <v>141</v>
      </c>
      <c r="G53" s="45" t="s">
        <v>116</v>
      </c>
      <c r="H53" s="59"/>
      <c r="I53" s="60"/>
      <c r="J53" s="60"/>
      <c r="K53" s="60"/>
      <c r="L53" s="60"/>
      <c r="M53" s="60"/>
      <c r="N53" s="60"/>
      <c r="O53" s="59"/>
      <c r="P53" s="60"/>
      <c r="Q53" s="60"/>
      <c r="R53" s="59"/>
    </row>
    <row r="54" spans="1:18" ht="67.5" x14ac:dyDescent="0.2">
      <c r="A54" s="31">
        <f t="shared" si="15"/>
        <v>9</v>
      </c>
      <c r="B54" s="16" t="s">
        <v>69</v>
      </c>
      <c r="C54" s="16" t="s">
        <v>70</v>
      </c>
      <c r="D54" s="62" t="s">
        <v>138</v>
      </c>
      <c r="E54" s="33" t="s">
        <v>21</v>
      </c>
      <c r="F54" s="36">
        <v>543</v>
      </c>
      <c r="G54" s="36" t="s">
        <v>116</v>
      </c>
      <c r="H54" s="59"/>
      <c r="I54" s="60"/>
      <c r="J54" s="60"/>
      <c r="K54" s="60"/>
      <c r="L54" s="60"/>
      <c r="M54" s="60"/>
      <c r="N54" s="60"/>
      <c r="O54" s="59"/>
      <c r="P54" s="60"/>
      <c r="Q54" s="60"/>
      <c r="R54" s="59"/>
    </row>
    <row r="55" spans="1:18" ht="33.75" x14ac:dyDescent="0.2">
      <c r="A55" s="31">
        <f t="shared" si="15"/>
        <v>10</v>
      </c>
      <c r="B55" s="16" t="s">
        <v>63</v>
      </c>
      <c r="C55" s="47" t="s">
        <v>71</v>
      </c>
      <c r="D55" s="33" t="s">
        <v>164</v>
      </c>
      <c r="E55" s="33" t="s">
        <v>21</v>
      </c>
      <c r="F55" s="36">
        <v>2</v>
      </c>
      <c r="G55" s="45" t="s">
        <v>111</v>
      </c>
      <c r="H55" s="59"/>
      <c r="I55" s="60"/>
      <c r="J55" s="60"/>
      <c r="K55" s="60"/>
      <c r="L55" s="60"/>
      <c r="M55" s="60"/>
      <c r="N55" s="60"/>
      <c r="O55" s="59"/>
      <c r="P55" s="60"/>
      <c r="Q55" s="60"/>
      <c r="R55" s="59"/>
    </row>
    <row r="56" spans="1:18" ht="22.5" x14ac:dyDescent="0.2">
      <c r="A56" s="31">
        <f t="shared" si="15"/>
        <v>11</v>
      </c>
      <c r="B56" s="16" t="s">
        <v>72</v>
      </c>
      <c r="C56" s="16" t="s">
        <v>73</v>
      </c>
      <c r="D56" s="104" t="s">
        <v>165</v>
      </c>
      <c r="E56" s="33" t="s">
        <v>21</v>
      </c>
      <c r="F56" s="36">
        <v>79</v>
      </c>
      <c r="G56" s="36" t="s">
        <v>116</v>
      </c>
      <c r="H56" s="59"/>
      <c r="I56" s="60"/>
      <c r="J56" s="60"/>
      <c r="K56" s="60"/>
      <c r="L56" s="60"/>
      <c r="M56" s="60"/>
      <c r="N56" s="60"/>
      <c r="O56" s="59"/>
      <c r="P56" s="60"/>
      <c r="Q56" s="60"/>
      <c r="R56" s="59"/>
    </row>
    <row r="57" spans="1:18" ht="45" x14ac:dyDescent="0.2">
      <c r="A57" s="31">
        <f t="shared" si="15"/>
        <v>12</v>
      </c>
      <c r="B57" s="16" t="s">
        <v>64</v>
      </c>
      <c r="C57" s="47" t="s">
        <v>74</v>
      </c>
      <c r="D57" s="33" t="s">
        <v>101</v>
      </c>
      <c r="E57" s="33" t="s">
        <v>21</v>
      </c>
      <c r="F57" s="36">
        <v>39</v>
      </c>
      <c r="G57" s="45" t="s">
        <v>111</v>
      </c>
      <c r="H57" s="59"/>
      <c r="I57" s="60"/>
      <c r="J57" s="60"/>
      <c r="K57" s="60"/>
      <c r="L57" s="60"/>
      <c r="M57" s="60"/>
      <c r="N57" s="60"/>
      <c r="O57" s="59"/>
      <c r="P57" s="60"/>
      <c r="Q57" s="60"/>
      <c r="R57" s="59"/>
    </row>
    <row r="58" spans="1:18" ht="45" x14ac:dyDescent="0.2">
      <c r="A58" s="31">
        <f t="shared" si="15"/>
        <v>13</v>
      </c>
      <c r="B58" s="16" t="s">
        <v>64</v>
      </c>
      <c r="C58" s="16" t="s">
        <v>75</v>
      </c>
      <c r="D58" s="107" t="s">
        <v>166</v>
      </c>
      <c r="E58" s="33" t="s">
        <v>21</v>
      </c>
      <c r="F58" s="36">
        <v>74</v>
      </c>
      <c r="G58" s="45" t="s">
        <v>111</v>
      </c>
      <c r="H58" s="59"/>
      <c r="I58" s="60"/>
      <c r="J58" s="60"/>
      <c r="K58" s="60"/>
      <c r="L58" s="60"/>
      <c r="M58" s="60"/>
      <c r="N58" s="60"/>
      <c r="O58" s="59"/>
      <c r="P58" s="60"/>
      <c r="Q58" s="60"/>
      <c r="R58" s="59"/>
    </row>
    <row r="59" spans="1:18" ht="45" x14ac:dyDescent="0.2">
      <c r="A59" s="31">
        <f t="shared" si="15"/>
        <v>14</v>
      </c>
      <c r="B59" s="16" t="s">
        <v>64</v>
      </c>
      <c r="C59" s="47" t="s">
        <v>76</v>
      </c>
      <c r="D59" s="103" t="s">
        <v>163</v>
      </c>
      <c r="E59" s="33" t="s">
        <v>21</v>
      </c>
      <c r="F59" s="39">
        <v>141</v>
      </c>
      <c r="G59" s="45" t="s">
        <v>111</v>
      </c>
      <c r="H59" s="59"/>
      <c r="I59" s="60"/>
      <c r="J59" s="60"/>
      <c r="K59" s="60"/>
      <c r="L59" s="60"/>
      <c r="M59" s="60"/>
      <c r="N59" s="60"/>
      <c r="O59" s="59"/>
      <c r="P59" s="60"/>
      <c r="Q59" s="60"/>
      <c r="R59" s="59"/>
    </row>
    <row r="60" spans="1:18" x14ac:dyDescent="0.2">
      <c r="A60" s="91" t="s">
        <v>78</v>
      </c>
      <c r="B60" s="92"/>
      <c r="C60" s="92"/>
      <c r="D60" s="92"/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3"/>
    </row>
    <row r="61" spans="1:18" ht="78.75" x14ac:dyDescent="0.2">
      <c r="A61" s="31">
        <v>1</v>
      </c>
      <c r="B61" s="16" t="s">
        <v>79</v>
      </c>
      <c r="C61" s="47" t="s">
        <v>136</v>
      </c>
      <c r="D61" s="34" t="s">
        <v>99</v>
      </c>
      <c r="E61" s="37" t="s">
        <v>22</v>
      </c>
      <c r="F61" s="37">
        <v>18</v>
      </c>
      <c r="G61" s="36" t="s">
        <v>107</v>
      </c>
      <c r="H61" s="59"/>
      <c r="I61" s="60"/>
      <c r="J61" s="60"/>
      <c r="K61" s="60"/>
      <c r="L61" s="60"/>
      <c r="M61" s="60"/>
      <c r="N61" s="60"/>
      <c r="O61" s="59"/>
      <c r="P61" s="60"/>
      <c r="Q61" s="60"/>
      <c r="R61" s="59"/>
    </row>
    <row r="62" spans="1:18" ht="45" x14ac:dyDescent="0.2">
      <c r="A62" s="31">
        <f>1+A61</f>
        <v>2</v>
      </c>
      <c r="B62" s="16" t="s">
        <v>80</v>
      </c>
      <c r="C62" s="16" t="s">
        <v>81</v>
      </c>
      <c r="D62" s="34" t="s">
        <v>99</v>
      </c>
      <c r="E62" s="37" t="s">
        <v>22</v>
      </c>
      <c r="F62" s="36">
        <v>9</v>
      </c>
      <c r="G62" s="36" t="s">
        <v>107</v>
      </c>
      <c r="H62" s="59"/>
      <c r="I62" s="60"/>
      <c r="J62" s="60"/>
      <c r="K62" s="60"/>
      <c r="L62" s="60"/>
      <c r="M62" s="60"/>
      <c r="N62" s="60"/>
      <c r="O62" s="59"/>
      <c r="P62" s="60"/>
      <c r="Q62" s="60"/>
      <c r="R62" s="59"/>
    </row>
    <row r="63" spans="1:18" ht="33.75" x14ac:dyDescent="0.2">
      <c r="A63" s="31">
        <f t="shared" ref="A63" si="16">1+A62</f>
        <v>3</v>
      </c>
      <c r="B63" s="48" t="s">
        <v>82</v>
      </c>
      <c r="C63" s="47" t="s">
        <v>137</v>
      </c>
      <c r="D63" s="34" t="s">
        <v>99</v>
      </c>
      <c r="E63" s="33" t="s">
        <v>22</v>
      </c>
      <c r="F63" s="36">
        <v>480</v>
      </c>
      <c r="G63" s="36" t="s">
        <v>107</v>
      </c>
      <c r="H63" s="59"/>
      <c r="I63" s="60"/>
      <c r="J63" s="60"/>
      <c r="K63" s="60"/>
      <c r="L63" s="60"/>
      <c r="M63" s="60"/>
      <c r="N63" s="60"/>
      <c r="O63" s="59"/>
      <c r="P63" s="60"/>
      <c r="Q63" s="60"/>
      <c r="R63" s="59"/>
    </row>
    <row r="64" spans="1:18" ht="56.25" x14ac:dyDescent="0.2">
      <c r="A64" s="31">
        <f>1+A71</f>
        <v>3</v>
      </c>
      <c r="B64" s="16" t="s">
        <v>83</v>
      </c>
      <c r="C64" s="16" t="s">
        <v>84</v>
      </c>
      <c r="D64" s="33" t="s">
        <v>100</v>
      </c>
      <c r="E64" s="33" t="s">
        <v>21</v>
      </c>
      <c r="F64" s="36">
        <v>1</v>
      </c>
      <c r="G64" s="45" t="s">
        <v>111</v>
      </c>
      <c r="H64" s="59"/>
      <c r="I64" s="60"/>
      <c r="J64" s="60"/>
      <c r="K64" s="60"/>
      <c r="L64" s="60"/>
      <c r="M64" s="60"/>
      <c r="N64" s="60"/>
      <c r="O64" s="59"/>
      <c r="P64" s="60"/>
      <c r="Q64" s="60"/>
      <c r="R64" s="59"/>
    </row>
    <row r="65" spans="1:18" ht="15" customHeight="1" x14ac:dyDescent="0.2">
      <c r="A65" s="88" t="s">
        <v>89</v>
      </c>
      <c r="B65" s="89"/>
      <c r="C65" s="89"/>
      <c r="D65" s="89"/>
      <c r="E65" s="89"/>
      <c r="F65" s="89"/>
      <c r="G65" s="89"/>
      <c r="H65" s="89"/>
      <c r="I65" s="89"/>
      <c r="J65" s="89"/>
      <c r="K65" s="89"/>
      <c r="L65" s="89"/>
      <c r="M65" s="89"/>
      <c r="N65" s="89"/>
      <c r="O65" s="89"/>
      <c r="P65" s="89"/>
      <c r="Q65" s="89"/>
      <c r="R65" s="90"/>
    </row>
    <row r="66" spans="1:18" ht="56.25" x14ac:dyDescent="0.2">
      <c r="A66" s="31">
        <v>1</v>
      </c>
      <c r="B66" s="16" t="s">
        <v>85</v>
      </c>
      <c r="C66" s="16" t="s">
        <v>86</v>
      </c>
      <c r="D66" s="33" t="s">
        <v>167</v>
      </c>
      <c r="E66" s="37" t="s">
        <v>21</v>
      </c>
      <c r="F66" s="36">
        <v>1</v>
      </c>
      <c r="G66" s="45" t="s">
        <v>111</v>
      </c>
      <c r="H66" s="59"/>
      <c r="I66" s="60"/>
      <c r="J66" s="60"/>
      <c r="K66" s="60"/>
      <c r="L66" s="60"/>
      <c r="M66" s="60"/>
      <c r="N66" s="60"/>
      <c r="O66" s="59"/>
      <c r="P66" s="60"/>
      <c r="Q66" s="60"/>
      <c r="R66" s="59"/>
    </row>
    <row r="67" spans="1:18" ht="56.25" x14ac:dyDescent="0.2">
      <c r="A67" s="31">
        <f>1+A66</f>
        <v>2</v>
      </c>
      <c r="B67" s="16" t="s">
        <v>85</v>
      </c>
      <c r="C67" s="16" t="s">
        <v>87</v>
      </c>
      <c r="D67" s="33"/>
      <c r="E67" s="37" t="s">
        <v>21</v>
      </c>
      <c r="F67" s="36">
        <v>2</v>
      </c>
      <c r="G67" s="45" t="s">
        <v>116</v>
      </c>
      <c r="H67" s="59"/>
      <c r="I67" s="60"/>
      <c r="J67" s="60"/>
      <c r="K67" s="60"/>
      <c r="L67" s="60"/>
      <c r="M67" s="60"/>
      <c r="N67" s="60"/>
      <c r="O67" s="59"/>
      <c r="P67" s="60"/>
      <c r="Q67" s="60"/>
      <c r="R67" s="59"/>
    </row>
    <row r="68" spans="1:18" ht="56.25" x14ac:dyDescent="0.2">
      <c r="A68" s="31">
        <f>1+A67</f>
        <v>3</v>
      </c>
      <c r="B68" s="16" t="s">
        <v>85</v>
      </c>
      <c r="C68" s="16" t="s">
        <v>88</v>
      </c>
      <c r="D68" s="101" t="s">
        <v>168</v>
      </c>
      <c r="E68" s="33" t="s">
        <v>21</v>
      </c>
      <c r="F68" s="37">
        <v>16</v>
      </c>
      <c r="G68" s="45" t="s">
        <v>111</v>
      </c>
      <c r="H68" s="59"/>
      <c r="I68" s="60"/>
      <c r="J68" s="60"/>
      <c r="K68" s="60"/>
      <c r="L68" s="60"/>
      <c r="M68" s="60"/>
      <c r="N68" s="60"/>
      <c r="O68" s="59"/>
      <c r="P68" s="60"/>
      <c r="Q68" s="60"/>
      <c r="R68" s="59"/>
    </row>
    <row r="69" spans="1:18" ht="12.75" x14ac:dyDescent="0.2">
      <c r="A69" s="88" t="s">
        <v>90</v>
      </c>
      <c r="B69" s="89"/>
      <c r="C69" s="89"/>
      <c r="D69" s="89"/>
      <c r="E69" s="89"/>
      <c r="F69" s="89"/>
      <c r="G69" s="89"/>
      <c r="H69" s="89"/>
      <c r="I69" s="89"/>
      <c r="J69" s="89"/>
      <c r="K69" s="89"/>
      <c r="L69" s="89"/>
      <c r="M69" s="89"/>
      <c r="N69" s="89"/>
      <c r="O69" s="89"/>
      <c r="P69" s="89"/>
      <c r="Q69" s="89"/>
      <c r="R69" s="90"/>
    </row>
    <row r="70" spans="1:18" ht="22.5" x14ac:dyDescent="0.2">
      <c r="A70" s="31">
        <v>1</v>
      </c>
      <c r="B70" s="32"/>
      <c r="C70" s="16" t="s">
        <v>115</v>
      </c>
      <c r="D70" s="64" t="s">
        <v>140</v>
      </c>
      <c r="E70" s="33" t="s">
        <v>24</v>
      </c>
      <c r="F70" s="36">
        <v>3</v>
      </c>
      <c r="G70" s="36"/>
      <c r="H70" s="59"/>
      <c r="I70" s="60"/>
      <c r="J70" s="60"/>
      <c r="K70" s="60"/>
      <c r="L70" s="60"/>
      <c r="M70" s="60"/>
      <c r="N70" s="60"/>
      <c r="O70" s="59"/>
      <c r="P70" s="60"/>
      <c r="Q70" s="60"/>
      <c r="R70" s="59"/>
    </row>
    <row r="71" spans="1:18" ht="22.5" x14ac:dyDescent="0.2">
      <c r="A71" s="31">
        <f>1+A70</f>
        <v>2</v>
      </c>
      <c r="B71" s="49" t="s">
        <v>105</v>
      </c>
      <c r="C71" s="50" t="s">
        <v>106</v>
      </c>
      <c r="D71" s="64" t="s">
        <v>140</v>
      </c>
      <c r="E71" s="33" t="s">
        <v>21</v>
      </c>
      <c r="F71" s="36">
        <v>50</v>
      </c>
      <c r="G71" s="36"/>
      <c r="H71" s="59"/>
      <c r="I71" s="60"/>
      <c r="J71" s="60"/>
      <c r="K71" s="60"/>
      <c r="L71" s="60"/>
      <c r="M71" s="60"/>
      <c r="N71" s="60"/>
      <c r="O71" s="59"/>
      <c r="P71" s="60"/>
      <c r="Q71" s="60"/>
      <c r="R71" s="59"/>
    </row>
    <row r="72" spans="1:18" ht="90" x14ac:dyDescent="0.2">
      <c r="A72" s="31">
        <f t="shared" ref="A72:A75" si="17">1+A71</f>
        <v>3</v>
      </c>
      <c r="B72" s="16" t="s">
        <v>110</v>
      </c>
      <c r="C72" s="16" t="s">
        <v>91</v>
      </c>
      <c r="D72" s="105" t="s">
        <v>169</v>
      </c>
      <c r="E72" s="38" t="s">
        <v>22</v>
      </c>
      <c r="F72" s="39">
        <v>53</v>
      </c>
      <c r="G72" s="39" t="s">
        <v>145</v>
      </c>
      <c r="H72" s="59"/>
      <c r="I72" s="60"/>
      <c r="J72" s="60"/>
      <c r="K72" s="60"/>
      <c r="L72" s="60"/>
      <c r="M72" s="60"/>
      <c r="N72" s="60"/>
      <c r="O72" s="59"/>
      <c r="P72" s="60"/>
      <c r="Q72" s="60"/>
      <c r="R72" s="59"/>
    </row>
    <row r="73" spans="1:18" ht="90" x14ac:dyDescent="0.2">
      <c r="A73" s="31">
        <f t="shared" si="17"/>
        <v>4</v>
      </c>
      <c r="B73" s="16" t="s">
        <v>36</v>
      </c>
      <c r="C73" s="44" t="s">
        <v>92</v>
      </c>
      <c r="D73" s="105" t="s">
        <v>169</v>
      </c>
      <c r="E73" s="38" t="s">
        <v>22</v>
      </c>
      <c r="F73" s="39">
        <v>15</v>
      </c>
      <c r="G73" s="39" t="s">
        <v>145</v>
      </c>
      <c r="H73" s="59"/>
      <c r="I73" s="60"/>
      <c r="J73" s="60"/>
      <c r="K73" s="60"/>
      <c r="L73" s="60"/>
      <c r="M73" s="60"/>
      <c r="N73" s="60"/>
      <c r="O73" s="59"/>
      <c r="P73" s="60"/>
      <c r="Q73" s="60"/>
      <c r="R73" s="59"/>
    </row>
    <row r="74" spans="1:18" ht="90" x14ac:dyDescent="0.2">
      <c r="A74" s="31">
        <f t="shared" si="17"/>
        <v>5</v>
      </c>
      <c r="B74" s="16" t="s">
        <v>72</v>
      </c>
      <c r="C74" s="16" t="s">
        <v>93</v>
      </c>
      <c r="D74" s="105" t="s">
        <v>169</v>
      </c>
      <c r="E74" s="38" t="s">
        <v>22</v>
      </c>
      <c r="F74" s="40">
        <v>20</v>
      </c>
      <c r="G74" s="39" t="s">
        <v>145</v>
      </c>
      <c r="H74" s="59"/>
      <c r="I74" s="60"/>
      <c r="J74" s="60"/>
      <c r="K74" s="60"/>
      <c r="L74" s="60"/>
      <c r="M74" s="60"/>
      <c r="N74" s="60"/>
      <c r="O74" s="59"/>
      <c r="P74" s="60"/>
      <c r="Q74" s="60"/>
      <c r="R74" s="59"/>
    </row>
    <row r="75" spans="1:18" ht="90" x14ac:dyDescent="0.2">
      <c r="A75" s="31">
        <f t="shared" si="17"/>
        <v>6</v>
      </c>
      <c r="B75" s="16" t="s">
        <v>72</v>
      </c>
      <c r="C75" s="16" t="s">
        <v>94</v>
      </c>
      <c r="D75" s="105" t="s">
        <v>169</v>
      </c>
      <c r="E75" s="38" t="s">
        <v>22</v>
      </c>
      <c r="F75" s="40">
        <v>5</v>
      </c>
      <c r="G75" s="39" t="s">
        <v>145</v>
      </c>
      <c r="H75" s="59"/>
      <c r="I75" s="60"/>
      <c r="J75" s="60"/>
      <c r="K75" s="60"/>
      <c r="L75" s="60"/>
      <c r="M75" s="60"/>
      <c r="N75" s="60"/>
      <c r="O75" s="59"/>
      <c r="P75" s="60"/>
      <c r="Q75" s="60"/>
      <c r="R75" s="59"/>
    </row>
    <row r="76" spans="1:18" ht="12.75" x14ac:dyDescent="0.2">
      <c r="A76" s="88" t="s">
        <v>95</v>
      </c>
      <c r="B76" s="89"/>
      <c r="C76" s="89"/>
      <c r="D76" s="89"/>
      <c r="E76" s="89"/>
      <c r="F76" s="89"/>
      <c r="G76" s="89"/>
      <c r="H76" s="89"/>
      <c r="I76" s="89"/>
      <c r="J76" s="89"/>
      <c r="K76" s="89"/>
      <c r="L76" s="89"/>
      <c r="M76" s="89"/>
      <c r="N76" s="89"/>
      <c r="O76" s="89"/>
      <c r="P76" s="89"/>
      <c r="Q76" s="89"/>
      <c r="R76" s="90"/>
    </row>
    <row r="77" spans="1:18" ht="33.75" x14ac:dyDescent="0.2">
      <c r="A77" s="31">
        <v>1</v>
      </c>
      <c r="B77" s="16" t="s">
        <v>28</v>
      </c>
      <c r="C77" s="44" t="s">
        <v>40</v>
      </c>
      <c r="D77" s="33" t="s">
        <v>146</v>
      </c>
      <c r="E77" s="33" t="s">
        <v>22</v>
      </c>
      <c r="F77" s="37">
        <v>582</v>
      </c>
      <c r="G77" s="37"/>
      <c r="H77" s="59"/>
      <c r="I77" s="60"/>
      <c r="J77" s="60"/>
      <c r="K77" s="60"/>
      <c r="L77" s="60"/>
      <c r="M77" s="60"/>
      <c r="N77" s="60"/>
      <c r="O77" s="59"/>
      <c r="P77" s="60"/>
      <c r="Q77" s="60"/>
      <c r="R77" s="59"/>
    </row>
    <row r="78" spans="1:18" ht="22.5" x14ac:dyDescent="0.2">
      <c r="A78" s="31">
        <f>1+A77</f>
        <v>2</v>
      </c>
      <c r="B78" s="50" t="s">
        <v>103</v>
      </c>
      <c r="C78" s="51" t="s">
        <v>104</v>
      </c>
      <c r="D78" s="106" t="s">
        <v>170</v>
      </c>
      <c r="E78" s="33" t="s">
        <v>21</v>
      </c>
      <c r="F78" s="37">
        <v>73</v>
      </c>
      <c r="G78" s="37"/>
      <c r="H78" s="59"/>
      <c r="I78" s="60"/>
      <c r="J78" s="60"/>
      <c r="K78" s="60"/>
      <c r="L78" s="60"/>
      <c r="M78" s="60"/>
      <c r="N78" s="60"/>
      <c r="O78" s="59"/>
      <c r="P78" s="60"/>
      <c r="Q78" s="60"/>
      <c r="R78" s="59"/>
    </row>
    <row r="79" spans="1:18" ht="33.75" x14ac:dyDescent="0.2">
      <c r="A79" s="31">
        <f t="shared" ref="A79:A91" si="18">1+A78</f>
        <v>3</v>
      </c>
      <c r="B79" s="16" t="s">
        <v>28</v>
      </c>
      <c r="C79" s="16" t="s">
        <v>44</v>
      </c>
      <c r="D79" s="33" t="s">
        <v>147</v>
      </c>
      <c r="E79" s="38" t="s">
        <v>23</v>
      </c>
      <c r="F79" s="40">
        <v>72.599999999999994</v>
      </c>
      <c r="G79" s="40"/>
      <c r="H79" s="59"/>
      <c r="I79" s="60"/>
      <c r="J79" s="60"/>
      <c r="K79" s="60"/>
      <c r="L79" s="60"/>
      <c r="M79" s="60"/>
      <c r="N79" s="60"/>
      <c r="O79" s="59"/>
      <c r="P79" s="60"/>
      <c r="Q79" s="60"/>
      <c r="R79" s="59"/>
    </row>
    <row r="80" spans="1:18" ht="45" x14ac:dyDescent="0.2">
      <c r="A80" s="31">
        <f t="shared" si="18"/>
        <v>4</v>
      </c>
      <c r="B80" s="16" t="s">
        <v>47</v>
      </c>
      <c r="C80" s="44" t="s">
        <v>57</v>
      </c>
      <c r="D80" s="33" t="s">
        <v>147</v>
      </c>
      <c r="E80" s="33" t="s">
        <v>23</v>
      </c>
      <c r="F80" s="39">
        <v>22</v>
      </c>
      <c r="G80" s="39"/>
      <c r="H80" s="59"/>
      <c r="I80" s="60"/>
      <c r="J80" s="60"/>
      <c r="K80" s="60"/>
      <c r="L80" s="60"/>
      <c r="M80" s="60"/>
      <c r="N80" s="60"/>
      <c r="O80" s="59"/>
      <c r="P80" s="60"/>
      <c r="Q80" s="60"/>
      <c r="R80" s="59"/>
    </row>
    <row r="81" spans="1:18" ht="33.75" x14ac:dyDescent="0.2">
      <c r="A81" s="31">
        <f t="shared" si="18"/>
        <v>5</v>
      </c>
      <c r="B81" s="16" t="s">
        <v>63</v>
      </c>
      <c r="C81" s="47" t="s">
        <v>77</v>
      </c>
      <c r="D81" s="34" t="s">
        <v>148</v>
      </c>
      <c r="E81" s="33" t="s">
        <v>23</v>
      </c>
      <c r="F81" s="39">
        <v>200</v>
      </c>
      <c r="G81" s="39"/>
      <c r="H81" s="59"/>
      <c r="I81" s="60"/>
      <c r="J81" s="60"/>
      <c r="K81" s="60"/>
      <c r="L81" s="60"/>
      <c r="M81" s="60"/>
      <c r="N81" s="60"/>
      <c r="O81" s="59"/>
      <c r="P81" s="60"/>
      <c r="Q81" s="60"/>
      <c r="R81" s="59"/>
    </row>
    <row r="82" spans="1:18" ht="22.5" x14ac:dyDescent="0.2">
      <c r="A82" s="31">
        <f t="shared" si="18"/>
        <v>6</v>
      </c>
      <c r="B82" s="42" t="s">
        <v>114</v>
      </c>
      <c r="C82" s="47" t="s">
        <v>123</v>
      </c>
      <c r="D82" s="42" t="s">
        <v>149</v>
      </c>
      <c r="E82" s="42" t="s">
        <v>21</v>
      </c>
      <c r="F82" s="42">
        <v>114</v>
      </c>
      <c r="G82" s="42"/>
      <c r="H82" s="61"/>
      <c r="I82" s="61"/>
      <c r="J82" s="61"/>
      <c r="K82" s="61"/>
      <c r="L82" s="61"/>
      <c r="M82" s="61"/>
      <c r="N82" s="61"/>
      <c r="O82" s="61"/>
      <c r="P82" s="61"/>
      <c r="Q82" s="61"/>
      <c r="R82" s="61"/>
    </row>
    <row r="83" spans="1:18" ht="22.5" x14ac:dyDescent="0.2">
      <c r="A83" s="31">
        <f t="shared" si="18"/>
        <v>7</v>
      </c>
      <c r="B83" s="42" t="s">
        <v>114</v>
      </c>
      <c r="C83" s="50" t="s">
        <v>122</v>
      </c>
      <c r="D83" s="42" t="s">
        <v>149</v>
      </c>
      <c r="E83" s="42" t="s">
        <v>21</v>
      </c>
      <c r="F83" s="42">
        <v>130</v>
      </c>
      <c r="G83" s="42"/>
      <c r="H83" s="61"/>
      <c r="I83" s="61"/>
      <c r="J83" s="61"/>
      <c r="K83" s="61"/>
      <c r="L83" s="61"/>
      <c r="M83" s="61"/>
      <c r="N83" s="61"/>
      <c r="O83" s="61"/>
      <c r="P83" s="61"/>
      <c r="Q83" s="61"/>
      <c r="R83" s="61"/>
    </row>
    <row r="84" spans="1:18" ht="22.5" x14ac:dyDescent="0.2">
      <c r="A84" s="31">
        <f t="shared" si="18"/>
        <v>8</v>
      </c>
      <c r="B84" s="52" t="s">
        <v>96</v>
      </c>
      <c r="C84" s="52" t="s">
        <v>121</v>
      </c>
      <c r="D84" s="52" t="s">
        <v>150</v>
      </c>
      <c r="E84" s="53" t="s">
        <v>21</v>
      </c>
      <c r="F84" s="53">
        <v>160</v>
      </c>
      <c r="G84" s="53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1"/>
    </row>
    <row r="85" spans="1:18" ht="22.5" x14ac:dyDescent="0.2">
      <c r="A85" s="31">
        <f t="shared" si="18"/>
        <v>9</v>
      </c>
      <c r="B85" s="52" t="s">
        <v>96</v>
      </c>
      <c r="C85" s="50" t="s">
        <v>120</v>
      </c>
      <c r="D85" s="52" t="s">
        <v>150</v>
      </c>
      <c r="E85" s="42" t="s">
        <v>21</v>
      </c>
      <c r="F85" s="42">
        <v>114</v>
      </c>
      <c r="G85" s="42"/>
      <c r="H85" s="61"/>
      <c r="I85" s="61"/>
      <c r="J85" s="61"/>
      <c r="K85" s="61"/>
      <c r="L85" s="61"/>
      <c r="M85" s="61"/>
      <c r="N85" s="61"/>
      <c r="O85" s="61"/>
      <c r="P85" s="61"/>
      <c r="Q85" s="61"/>
      <c r="R85" s="61"/>
    </row>
    <row r="86" spans="1:18" ht="22.5" x14ac:dyDescent="0.2">
      <c r="A86" s="31">
        <f t="shared" si="18"/>
        <v>10</v>
      </c>
      <c r="B86" s="52" t="s">
        <v>96</v>
      </c>
      <c r="C86" s="50" t="s">
        <v>119</v>
      </c>
      <c r="D86" s="52" t="s">
        <v>150</v>
      </c>
      <c r="E86" s="42" t="s">
        <v>21</v>
      </c>
      <c r="F86" s="42">
        <v>147</v>
      </c>
      <c r="G86" s="42"/>
      <c r="H86" s="61"/>
      <c r="I86" s="61"/>
      <c r="J86" s="61"/>
      <c r="K86" s="61"/>
      <c r="L86" s="61"/>
      <c r="M86" s="61"/>
      <c r="N86" s="61"/>
      <c r="O86" s="61"/>
      <c r="P86" s="61"/>
      <c r="Q86" s="61"/>
      <c r="R86" s="61"/>
    </row>
    <row r="87" spans="1:18" ht="22.5" x14ac:dyDescent="0.2">
      <c r="A87" s="31">
        <f t="shared" si="18"/>
        <v>11</v>
      </c>
      <c r="B87" s="52" t="s">
        <v>96</v>
      </c>
      <c r="C87" s="52" t="s">
        <v>97</v>
      </c>
      <c r="D87" s="97" t="s">
        <v>151</v>
      </c>
      <c r="E87" s="42" t="s">
        <v>23</v>
      </c>
      <c r="F87" s="42">
        <v>0.9</v>
      </c>
      <c r="G87" s="42"/>
      <c r="H87" s="61"/>
      <c r="I87" s="61"/>
      <c r="J87" s="61"/>
      <c r="K87" s="61"/>
      <c r="L87" s="61"/>
      <c r="M87" s="61"/>
      <c r="N87" s="61"/>
      <c r="O87" s="61"/>
      <c r="P87" s="61"/>
      <c r="Q87" s="61"/>
      <c r="R87" s="61"/>
    </row>
    <row r="88" spans="1:18" ht="22.5" x14ac:dyDescent="0.2">
      <c r="A88" s="31">
        <f t="shared" si="18"/>
        <v>12</v>
      </c>
      <c r="B88" s="52" t="s">
        <v>96</v>
      </c>
      <c r="C88" s="50" t="s">
        <v>98</v>
      </c>
      <c r="D88" s="97" t="s">
        <v>151</v>
      </c>
      <c r="E88" s="42" t="s">
        <v>21</v>
      </c>
      <c r="F88" s="42">
        <v>160</v>
      </c>
      <c r="G88" s="42"/>
      <c r="H88" s="61"/>
      <c r="I88" s="61"/>
      <c r="J88" s="61"/>
      <c r="K88" s="61"/>
      <c r="L88" s="61"/>
      <c r="M88" s="61"/>
      <c r="N88" s="61"/>
      <c r="O88" s="61"/>
      <c r="P88" s="61"/>
      <c r="Q88" s="61"/>
      <c r="R88" s="61"/>
    </row>
    <row r="89" spans="1:18" ht="22.5" x14ac:dyDescent="0.2">
      <c r="A89" s="31">
        <f t="shared" si="18"/>
        <v>13</v>
      </c>
      <c r="B89" s="52" t="s">
        <v>96</v>
      </c>
      <c r="C89" s="50" t="s">
        <v>117</v>
      </c>
      <c r="D89" s="97" t="s">
        <v>151</v>
      </c>
      <c r="E89" s="42" t="s">
        <v>21</v>
      </c>
      <c r="F89" s="42">
        <v>114</v>
      </c>
      <c r="G89" s="42"/>
      <c r="H89" s="61"/>
      <c r="I89" s="61"/>
      <c r="J89" s="61"/>
      <c r="K89" s="61"/>
      <c r="L89" s="61"/>
      <c r="M89" s="61"/>
      <c r="N89" s="61"/>
      <c r="O89" s="61"/>
      <c r="P89" s="61"/>
      <c r="Q89" s="61"/>
      <c r="R89" s="61"/>
    </row>
    <row r="90" spans="1:18" ht="22.5" x14ac:dyDescent="0.2">
      <c r="A90" s="31">
        <f t="shared" si="18"/>
        <v>14</v>
      </c>
      <c r="B90" s="52" t="s">
        <v>96</v>
      </c>
      <c r="C90" s="50" t="s">
        <v>118</v>
      </c>
      <c r="D90" s="97" t="s">
        <v>151</v>
      </c>
      <c r="E90" s="42" t="s">
        <v>21</v>
      </c>
      <c r="F90" s="42">
        <v>147</v>
      </c>
      <c r="G90" s="42"/>
      <c r="H90" s="61"/>
      <c r="I90" s="61"/>
      <c r="J90" s="61"/>
      <c r="K90" s="61"/>
      <c r="L90" s="61"/>
      <c r="M90" s="61"/>
      <c r="N90" s="61"/>
      <c r="O90" s="61"/>
      <c r="P90" s="61"/>
      <c r="Q90" s="61"/>
      <c r="R90" s="61"/>
    </row>
    <row r="91" spans="1:18" ht="33.75" x14ac:dyDescent="0.2">
      <c r="A91" s="31">
        <f t="shared" si="18"/>
        <v>15</v>
      </c>
      <c r="B91" s="42" t="s">
        <v>108</v>
      </c>
      <c r="C91" s="42" t="s">
        <v>109</v>
      </c>
      <c r="D91" s="42" t="s">
        <v>152</v>
      </c>
      <c r="E91" s="42" t="s">
        <v>21</v>
      </c>
      <c r="F91" s="42">
        <v>83</v>
      </c>
      <c r="G91" s="42"/>
      <c r="H91" s="61"/>
      <c r="I91" s="61"/>
      <c r="J91" s="61"/>
      <c r="K91" s="61"/>
      <c r="L91" s="61"/>
      <c r="M91" s="61"/>
      <c r="N91" s="61"/>
      <c r="O91" s="61"/>
      <c r="P91" s="61"/>
      <c r="Q91" s="61"/>
      <c r="R91" s="61"/>
    </row>
    <row r="92" spans="1:18" hidden="1" x14ac:dyDescent="0.2">
      <c r="A92" s="43"/>
      <c r="B92" s="2"/>
      <c r="C92" s="3"/>
      <c r="D92" s="3"/>
      <c r="E92" s="2"/>
      <c r="F92" s="10"/>
      <c r="G92" s="10"/>
      <c r="H92" s="5"/>
      <c r="I92" s="6"/>
      <c r="J92" s="6"/>
      <c r="K92" s="6"/>
      <c r="L92" s="6"/>
      <c r="M92" s="6"/>
      <c r="N92" s="6"/>
      <c r="O92" s="5"/>
      <c r="P92" s="6"/>
      <c r="Q92" s="6"/>
      <c r="R92" s="5"/>
    </row>
    <row r="93" spans="1:18" x14ac:dyDescent="0.2">
      <c r="A93" s="85"/>
      <c r="B93" s="85"/>
      <c r="C93" s="85"/>
      <c r="D93" s="85"/>
      <c r="E93" s="2"/>
      <c r="F93" s="11"/>
      <c r="G93" s="11"/>
      <c r="H93" s="5"/>
      <c r="I93" s="6"/>
      <c r="J93" s="6"/>
      <c r="K93" s="6"/>
      <c r="L93" s="6"/>
      <c r="M93" s="6"/>
      <c r="N93" s="6"/>
      <c r="O93" s="5"/>
      <c r="P93" s="6"/>
      <c r="Q93" s="6"/>
      <c r="R93" s="5"/>
    </row>
    <row r="94" spans="1:18" x14ac:dyDescent="0.2">
      <c r="A94" s="87" t="s">
        <v>19</v>
      </c>
      <c r="B94" s="87"/>
      <c r="C94" s="87"/>
      <c r="D94" s="87"/>
      <c r="E94" s="87"/>
      <c r="F94" s="12"/>
      <c r="G94" s="12"/>
      <c r="H94" s="7"/>
      <c r="I94" s="8"/>
      <c r="J94" s="29"/>
      <c r="K94" s="29"/>
      <c r="L94" s="29"/>
      <c r="M94" s="29"/>
      <c r="N94" s="29"/>
      <c r="O94" s="29"/>
      <c r="P94" s="29"/>
      <c r="Q94" s="29"/>
      <c r="R94" s="30"/>
    </row>
    <row r="95" spans="1:18" x14ac:dyDescent="0.2">
      <c r="A95" s="27"/>
      <c r="B95" s="27"/>
      <c r="C95" s="28"/>
      <c r="D95" s="27"/>
      <c r="E95" s="27"/>
      <c r="F95" s="26"/>
      <c r="G95" s="26"/>
    </row>
    <row r="96" spans="1:18" x14ac:dyDescent="0.2">
      <c r="A96" s="27"/>
      <c r="B96" s="27"/>
      <c r="C96" s="28"/>
      <c r="D96" s="27"/>
      <c r="E96" s="27"/>
      <c r="F96" s="26"/>
      <c r="G96" s="26"/>
    </row>
    <row r="97" spans="1:18" x14ac:dyDescent="0.2">
      <c r="A97" s="27"/>
      <c r="B97" s="27"/>
      <c r="C97" s="17"/>
      <c r="D97" s="17"/>
      <c r="E97" s="17"/>
      <c r="F97" s="18"/>
      <c r="G97" s="18"/>
      <c r="H97" s="86" t="s">
        <v>14</v>
      </c>
      <c r="I97" s="86"/>
      <c r="J97" s="86"/>
      <c r="K97" s="86"/>
      <c r="L97" s="86"/>
      <c r="M97" s="86"/>
      <c r="N97" s="86"/>
      <c r="O97" s="86"/>
      <c r="P97" s="86"/>
    </row>
    <row r="98" spans="1:18" ht="12" thickBot="1" x14ac:dyDescent="0.25">
      <c r="A98" s="27"/>
      <c r="B98" s="27"/>
      <c r="C98" s="27"/>
      <c r="D98" s="27"/>
      <c r="E98" s="19"/>
      <c r="F98" s="26"/>
      <c r="G98" s="26"/>
      <c r="J98" s="20" t="s">
        <v>15</v>
      </c>
    </row>
    <row r="99" spans="1:18" x14ac:dyDescent="0.2">
      <c r="O99" s="76" t="s">
        <v>112</v>
      </c>
      <c r="P99" s="77"/>
      <c r="Q99" s="77"/>
      <c r="R99" s="78"/>
    </row>
    <row r="100" spans="1:18" x14ac:dyDescent="0.2">
      <c r="O100" s="79"/>
      <c r="P100" s="80"/>
      <c r="Q100" s="80"/>
      <c r="R100" s="81"/>
    </row>
    <row r="101" spans="1:18" x14ac:dyDescent="0.2">
      <c r="O101" s="79"/>
      <c r="P101" s="80"/>
      <c r="Q101" s="80"/>
      <c r="R101" s="81"/>
    </row>
    <row r="102" spans="1:18" x14ac:dyDescent="0.2">
      <c r="O102" s="79"/>
      <c r="P102" s="80"/>
      <c r="Q102" s="80"/>
      <c r="R102" s="81"/>
    </row>
    <row r="103" spans="1:18" ht="12" thickBot="1" x14ac:dyDescent="0.25">
      <c r="O103" s="82"/>
      <c r="P103" s="83"/>
      <c r="Q103" s="83"/>
      <c r="R103" s="84"/>
    </row>
  </sheetData>
  <autoFilter ref="B11:D91"/>
  <mergeCells count="34">
    <mergeCell ref="C9:C10"/>
    <mergeCell ref="G9:G10"/>
    <mergeCell ref="I9:I10"/>
    <mergeCell ref="O99:R103"/>
    <mergeCell ref="A93:D93"/>
    <mergeCell ref="E9:E10"/>
    <mergeCell ref="H97:P97"/>
    <mergeCell ref="K9:K10"/>
    <mergeCell ref="A94:E94"/>
    <mergeCell ref="A12:R12"/>
    <mergeCell ref="A36:R36"/>
    <mergeCell ref="A45:R45"/>
    <mergeCell ref="A60:R60"/>
    <mergeCell ref="A65:R65"/>
    <mergeCell ref="A69:R69"/>
    <mergeCell ref="A76:R76"/>
    <mergeCell ref="Q9:Q10"/>
    <mergeCell ref="L9:L10"/>
    <mergeCell ref="F9:F10"/>
    <mergeCell ref="E4:M4"/>
    <mergeCell ref="J9:J10"/>
    <mergeCell ref="A6:F6"/>
    <mergeCell ref="A8:A10"/>
    <mergeCell ref="B8:B10"/>
    <mergeCell ref="C8:G8"/>
    <mergeCell ref="I8:R8"/>
    <mergeCell ref="M9:M10"/>
    <mergeCell ref="N9:N10"/>
    <mergeCell ref="O9:O10"/>
    <mergeCell ref="P9:P10"/>
    <mergeCell ref="H9:H10"/>
    <mergeCell ref="R9:R10"/>
    <mergeCell ref="A5:F5"/>
    <mergeCell ref="D9:D10"/>
  </mergeCells>
  <conditionalFormatting sqref="C92:C1048576 C2:C10">
    <cfRule type="duplicateValues" dxfId="6" priority="10"/>
  </conditionalFormatting>
  <conditionalFormatting sqref="C92:C1048576">
    <cfRule type="duplicateValues" dxfId="5" priority="8"/>
  </conditionalFormatting>
  <conditionalFormatting sqref="F33:G34">
    <cfRule type="cellIs" dxfId="4" priority="5" operator="equal">
      <formula>#REF!</formula>
    </cfRule>
  </conditionalFormatting>
  <conditionalFormatting sqref="E35">
    <cfRule type="duplicateValues" dxfId="3" priority="4"/>
  </conditionalFormatting>
  <conditionalFormatting sqref="C40">
    <cfRule type="duplicateValues" dxfId="2" priority="3"/>
  </conditionalFormatting>
  <conditionalFormatting sqref="F72:G72 F73">
    <cfRule type="cellIs" dxfId="1" priority="2" operator="equal">
      <formula>#REF!</formula>
    </cfRule>
  </conditionalFormatting>
  <conditionalFormatting sqref="G73:G75">
    <cfRule type="cellIs" dxfId="0" priority="1" operator="equal">
      <formula>#REF!</formula>
    </cfRule>
  </conditionalFormatting>
  <printOptions horizontalCentered="1"/>
  <pageMargins left="0.25" right="0.25" top="0.75" bottom="0.75" header="0.3" footer="0.3"/>
  <pageSetup paperSize="9" scale="5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workbookViewId="0">
      <selection activeCell="I19" sqref="I19:I20"/>
    </sheetView>
  </sheetViews>
  <sheetFormatPr defaultRowHeight="15" x14ac:dyDescent="0.25"/>
  <sheetData>
    <row r="1" spans="1:1" x14ac:dyDescent="0.25">
      <c r="A1" s="9"/>
    </row>
    <row r="2" spans="1:1" x14ac:dyDescent="0.25">
      <c r="A2" s="9"/>
    </row>
    <row r="3" spans="1:1" x14ac:dyDescent="0.25">
      <c r="A3" s="9"/>
    </row>
    <row r="4" spans="1:1" x14ac:dyDescent="0.25">
      <c r="A4" s="9"/>
    </row>
    <row r="5" spans="1:1" x14ac:dyDescent="0.25">
      <c r="A5" s="9"/>
    </row>
    <row r="6" spans="1:1" x14ac:dyDescent="0.25">
      <c r="A6" s="9"/>
    </row>
    <row r="7" spans="1:1" x14ac:dyDescent="0.25">
      <c r="A7" s="9"/>
    </row>
    <row r="8" spans="1:1" x14ac:dyDescent="0.25">
      <c r="A8" s="9"/>
    </row>
    <row r="9" spans="1:1" x14ac:dyDescent="0.25">
      <c r="A9" s="9"/>
    </row>
    <row r="10" spans="1:1" x14ac:dyDescent="0.25">
      <c r="A10" s="9"/>
    </row>
    <row r="11" spans="1:1" x14ac:dyDescent="0.25">
      <c r="A11" s="9"/>
    </row>
    <row r="12" spans="1:1" x14ac:dyDescent="0.25">
      <c r="A12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2019-11-29T09:55:09Z</dcterms:modified>
</cp:coreProperties>
</file>